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90" activeTab="5"/>
  </bookViews>
  <sheets>
    <sheet name="Kl. gen." sheetId="2" r:id="rId1"/>
    <sheet name="Kl. 2" sheetId="4" r:id="rId2"/>
    <sheet name="Kl.3" sheetId="5" r:id="rId3"/>
    <sheet name="Kl. 4" sheetId="6" r:id="rId4"/>
    <sheet name="STI Evo" sheetId="7" r:id="rId5"/>
    <sheet name="OPEN" sheetId="8" r:id="rId6"/>
  </sheets>
  <definedNames>
    <definedName name="_xlnm.Print_Area" localSheetId="0">'Kl. gen.'!$A$1:$O$74</definedName>
  </definedNames>
  <calcPr calcId="124519"/>
</workbook>
</file>

<file path=xl/calcChain.xml><?xml version="1.0" encoding="utf-8"?>
<calcChain xmlns="http://schemas.openxmlformats.org/spreadsheetml/2006/main">
  <c r="N13" i="8"/>
  <c r="J19"/>
  <c r="L19" s="1"/>
  <c r="J15"/>
  <c r="L15" s="1"/>
  <c r="J14"/>
  <c r="L14" s="1"/>
  <c r="J18"/>
  <c r="L18" s="1"/>
  <c r="J12"/>
  <c r="L12" s="1"/>
  <c r="J16"/>
  <c r="L16" s="1"/>
  <c r="J13"/>
  <c r="L13" s="1"/>
  <c r="J17"/>
  <c r="L17" s="1"/>
  <c r="J11"/>
  <c r="L11" s="1"/>
  <c r="J17" i="4"/>
  <c r="L17" s="1"/>
  <c r="J14"/>
  <c r="L14" s="1"/>
  <c r="J15"/>
  <c r="L15" s="1"/>
  <c r="J16"/>
  <c r="L16" s="1"/>
  <c r="J12"/>
  <c r="L12" s="1"/>
  <c r="J11"/>
  <c r="L11" s="1"/>
  <c r="J13"/>
  <c r="L13" s="1"/>
  <c r="M22" i="5"/>
  <c r="N22"/>
  <c r="J15"/>
  <c r="L15" s="1"/>
  <c r="J22"/>
  <c r="L22" s="1"/>
  <c r="J12"/>
  <c r="L12" s="1"/>
  <c r="J18"/>
  <c r="L18" s="1"/>
  <c r="J21"/>
  <c r="L21" s="1"/>
  <c r="J14"/>
  <c r="L14" s="1"/>
  <c r="J13"/>
  <c r="L13" s="1"/>
  <c r="J16"/>
  <c r="L16" s="1"/>
  <c r="J19"/>
  <c r="L19" s="1"/>
  <c r="J20"/>
  <c r="L20" s="1"/>
  <c r="J11"/>
  <c r="L11" s="1"/>
  <c r="J17"/>
  <c r="L17" s="1"/>
  <c r="J14" i="6"/>
  <c r="L14" s="1"/>
  <c r="J12"/>
  <c r="L12" s="1"/>
  <c r="J19"/>
  <c r="L19" s="1"/>
  <c r="J17"/>
  <c r="L17" s="1"/>
  <c r="J20"/>
  <c r="L20" s="1"/>
  <c r="J18"/>
  <c r="L18" s="1"/>
  <c r="J11"/>
  <c r="L11" s="1"/>
  <c r="J15"/>
  <c r="L15" s="1"/>
  <c r="J13"/>
  <c r="L13" s="1"/>
  <c r="J16"/>
  <c r="L16" s="1"/>
  <c r="J25" i="7"/>
  <c r="L25" s="1"/>
  <c r="J12"/>
  <c r="L12" s="1"/>
  <c r="J18"/>
  <c r="L18" s="1"/>
  <c r="J24"/>
  <c r="L24" s="1"/>
  <c r="J20"/>
  <c r="L20" s="1"/>
  <c r="J14"/>
  <c r="L14" s="1"/>
  <c r="J23"/>
  <c r="L23" s="1"/>
  <c r="J26"/>
  <c r="L26" s="1"/>
  <c r="M26" s="1"/>
  <c r="J11"/>
  <c r="L11" s="1"/>
  <c r="J13"/>
  <c r="L13" s="1"/>
  <c r="J27"/>
  <c r="L27" s="1"/>
  <c r="M27" s="1"/>
  <c r="J16"/>
  <c r="L16" s="1"/>
  <c r="N17" s="1"/>
  <c r="J15"/>
  <c r="L15" s="1"/>
  <c r="J21"/>
  <c r="L21" s="1"/>
  <c r="N21" s="1"/>
  <c r="J17"/>
  <c r="L17" s="1"/>
  <c r="N18" s="1"/>
  <c r="J22"/>
  <c r="L22" s="1"/>
  <c r="N23" s="1"/>
  <c r="J19"/>
  <c r="L19" s="1"/>
  <c r="N19" s="1"/>
  <c r="J11" i="2"/>
  <c r="L11" s="1"/>
  <c r="J57"/>
  <c r="L57" s="1"/>
  <c r="J22"/>
  <c r="L22" s="1"/>
  <c r="J44"/>
  <c r="L44" s="1"/>
  <c r="J14"/>
  <c r="L14" s="1"/>
  <c r="J63"/>
  <c r="L63" s="1"/>
  <c r="J27"/>
  <c r="L27" s="1"/>
  <c r="J36"/>
  <c r="L36" s="1"/>
  <c r="J64"/>
  <c r="L64" s="1"/>
  <c r="J21"/>
  <c r="L21" s="1"/>
  <c r="J28"/>
  <c r="L28" s="1"/>
  <c r="J19"/>
  <c r="L19" s="1"/>
  <c r="J26"/>
  <c r="L26" s="1"/>
  <c r="J17"/>
  <c r="L17" s="1"/>
  <c r="J18"/>
  <c r="L18" s="1"/>
  <c r="J65"/>
  <c r="L65" s="1"/>
  <c r="J15"/>
  <c r="L15" s="1"/>
  <c r="J12"/>
  <c r="L12" s="1"/>
  <c r="J49"/>
  <c r="L49" s="1"/>
  <c r="J30"/>
  <c r="L30" s="1"/>
  <c r="J16"/>
  <c r="L16" s="1"/>
  <c r="J23"/>
  <c r="L23" s="1"/>
  <c r="J31"/>
  <c r="L31" s="1"/>
  <c r="J20"/>
  <c r="L20" s="1"/>
  <c r="J13"/>
  <c r="L13" s="1"/>
  <c r="J43"/>
  <c r="L43" s="1"/>
  <c r="J41"/>
  <c r="L41" s="1"/>
  <c r="J37"/>
  <c r="L37" s="1"/>
  <c r="J39"/>
  <c r="L39" s="1"/>
  <c r="J25"/>
  <c r="L25" s="1"/>
  <c r="J53"/>
  <c r="L53" s="1"/>
  <c r="J60"/>
  <c r="L60" s="1"/>
  <c r="J48"/>
  <c r="L48" s="1"/>
  <c r="J54"/>
  <c r="L54" s="1"/>
  <c r="J29"/>
  <c r="L29" s="1"/>
  <c r="J38"/>
  <c r="L38" s="1"/>
  <c r="J46"/>
  <c r="L46" s="1"/>
  <c r="J24"/>
  <c r="L24" s="1"/>
  <c r="J55"/>
  <c r="L55" s="1"/>
  <c r="J51"/>
  <c r="L51" s="1"/>
  <c r="J42"/>
  <c r="L42" s="1"/>
  <c r="J34"/>
  <c r="L34" s="1"/>
  <c r="J35"/>
  <c r="L35" s="1"/>
  <c r="J58"/>
  <c r="L58" s="1"/>
  <c r="J50"/>
  <c r="L50" s="1"/>
  <c r="J33"/>
  <c r="L33" s="1"/>
  <c r="J62"/>
  <c r="L62" s="1"/>
  <c r="J40"/>
  <c r="L40" s="1"/>
  <c r="J47"/>
  <c r="L47" s="1"/>
  <c r="J32"/>
  <c r="L32" s="1"/>
  <c r="J45"/>
  <c r="L45" s="1"/>
  <c r="J59"/>
  <c r="L59" s="1"/>
  <c r="J56"/>
  <c r="L56" s="1"/>
  <c r="J52"/>
  <c r="L52" s="1"/>
  <c r="J61"/>
  <c r="L61" s="1"/>
  <c r="N14" i="7" l="1"/>
  <c r="N22"/>
  <c r="N15"/>
  <c r="N24"/>
  <c r="N20"/>
  <c r="N16"/>
  <c r="N25"/>
  <c r="N27"/>
  <c r="N26"/>
  <c r="M25"/>
  <c r="M24"/>
  <c r="M23"/>
  <c r="M22"/>
  <c r="M21"/>
  <c r="M20"/>
  <c r="M19"/>
  <c r="M18"/>
  <c r="M17"/>
  <c r="M16"/>
  <c r="M15"/>
  <c r="M14"/>
  <c r="N19" i="8"/>
  <c r="N17"/>
  <c r="N15"/>
  <c r="N18"/>
  <c r="N16"/>
  <c r="N14"/>
  <c r="M63" i="2"/>
  <c r="M57"/>
  <c r="M61"/>
  <c r="N24"/>
  <c r="M62"/>
  <c r="N62"/>
  <c r="M64"/>
  <c r="N64"/>
  <c r="M60"/>
  <c r="N60"/>
  <c r="N65"/>
  <c r="N63"/>
  <c r="N61"/>
  <c r="N59"/>
  <c r="N58"/>
  <c r="N17" i="5"/>
  <c r="M17"/>
  <c r="M18"/>
  <c r="M20"/>
  <c r="M12"/>
  <c r="M14"/>
  <c r="N12" i="6"/>
  <c r="N28" i="2"/>
  <c r="M12"/>
  <c r="M65"/>
  <c r="N17"/>
  <c r="N19"/>
  <c r="N22"/>
  <c r="N52"/>
  <c r="N46"/>
  <c r="N50"/>
  <c r="N54"/>
  <c r="M14" i="8" l="1"/>
  <c r="M16"/>
  <c r="M18"/>
  <c r="M13"/>
  <c r="M15"/>
  <c r="M17"/>
  <c r="M19"/>
  <c r="N13" i="7"/>
  <c r="N15" i="5"/>
  <c r="M24" i="2"/>
  <c r="M58"/>
  <c r="M59"/>
  <c r="N56"/>
  <c r="N57"/>
  <c r="N40"/>
  <c r="N49"/>
  <c r="N55"/>
  <c r="N41"/>
  <c r="N44"/>
  <c r="M19" i="5"/>
  <c r="M16"/>
  <c r="N20"/>
  <c r="N12"/>
  <c r="N13"/>
  <c r="M15"/>
  <c r="N21"/>
  <c r="N25" i="2"/>
  <c r="N38"/>
  <c r="N36"/>
  <c r="N33"/>
  <c r="N30"/>
  <c r="N26"/>
  <c r="N21"/>
  <c r="N15"/>
  <c r="N14"/>
  <c r="N13"/>
  <c r="N42"/>
  <c r="N23"/>
  <c r="N31"/>
  <c r="N16"/>
  <c r="N43"/>
  <c r="N45"/>
  <c r="N27"/>
  <c r="N34"/>
  <c r="N29"/>
  <c r="N35"/>
  <c r="N53"/>
  <c r="N37"/>
  <c r="N32"/>
  <c r="N47"/>
  <c r="N48"/>
  <c r="N39"/>
  <c r="N18"/>
  <c r="N51"/>
  <c r="N20"/>
  <c r="N12"/>
  <c r="N18" i="5"/>
  <c r="N16"/>
  <c r="N14"/>
  <c r="M55" i="2"/>
  <c r="M53"/>
  <c r="M51"/>
  <c r="M49"/>
  <c r="M47"/>
  <c r="M45"/>
  <c r="M43"/>
  <c r="M41"/>
  <c r="M39"/>
  <c r="M37"/>
  <c r="M35"/>
  <c r="M33"/>
  <c r="M31"/>
  <c r="M29"/>
  <c r="M27"/>
  <c r="M25"/>
  <c r="M23"/>
  <c r="M21"/>
  <c r="M19"/>
  <c r="M17"/>
  <c r="M15"/>
  <c r="M13"/>
  <c r="N12" i="8"/>
  <c r="M13" i="7"/>
  <c r="M21" i="5"/>
  <c r="M13"/>
  <c r="N19"/>
  <c r="M56" i="2"/>
  <c r="M54"/>
  <c r="M52"/>
  <c r="M50"/>
  <c r="M48"/>
  <c r="M46"/>
  <c r="M44"/>
  <c r="M42"/>
  <c r="M40"/>
  <c r="M38"/>
  <c r="M36"/>
  <c r="M34"/>
  <c r="M32"/>
  <c r="M30"/>
  <c r="M28"/>
  <c r="M26"/>
  <c r="M22"/>
  <c r="M20"/>
  <c r="M18"/>
  <c r="M16"/>
  <c r="M14"/>
  <c r="N13" i="4"/>
  <c r="N17"/>
  <c r="N14"/>
  <c r="N16"/>
  <c r="N16" i="6"/>
  <c r="M16"/>
  <c r="M14"/>
  <c r="N14"/>
  <c r="M19"/>
  <c r="N19"/>
  <c r="M12"/>
  <c r="M20"/>
  <c r="N20"/>
  <c r="N13"/>
  <c r="M13"/>
  <c r="M17"/>
  <c r="N17"/>
  <c r="M15"/>
  <c r="N15"/>
  <c r="M18"/>
  <c r="N18"/>
  <c r="M12" i="7"/>
  <c r="N12"/>
  <c r="N15" i="4"/>
  <c r="M17"/>
  <c r="M16"/>
  <c r="M15"/>
  <c r="M14"/>
  <c r="M13"/>
  <c r="N12"/>
  <c r="M12"/>
  <c r="M12" i="8"/>
</calcChain>
</file>

<file path=xl/sharedStrings.xml><?xml version="1.0" encoding="utf-8"?>
<sst xmlns="http://schemas.openxmlformats.org/spreadsheetml/2006/main" count="674" uniqueCount="149">
  <si>
    <t>L.p.</t>
  </si>
  <si>
    <t>Nr</t>
  </si>
  <si>
    <t>Nazwisko i Imię</t>
  </si>
  <si>
    <t>Klasa</t>
  </si>
  <si>
    <t>start.</t>
  </si>
  <si>
    <t>Opel Astra GSI 2,0</t>
  </si>
  <si>
    <t>Fiat 126p</t>
  </si>
  <si>
    <t>Honda Civic 1,6</t>
  </si>
  <si>
    <t>Subaru Impreza STI 2,5</t>
  </si>
  <si>
    <t>Mirosław Włodarczyk</t>
  </si>
  <si>
    <t>Rafał Łęcki</t>
  </si>
  <si>
    <t>Samochów</t>
  </si>
  <si>
    <t>PS</t>
  </si>
  <si>
    <t>Suma</t>
  </si>
  <si>
    <t>Kary</t>
  </si>
  <si>
    <t>Wynik</t>
  </si>
  <si>
    <t>Msc.</t>
  </si>
  <si>
    <t>Honda CRX</t>
  </si>
  <si>
    <t>BMW 318is</t>
  </si>
  <si>
    <t>AMK Tarnów</t>
  </si>
  <si>
    <t>AK Śląski</t>
  </si>
  <si>
    <t>-</t>
  </si>
  <si>
    <t>Klub</t>
  </si>
  <si>
    <t xml:space="preserve">Strat do </t>
  </si>
  <si>
    <t>prowadz</t>
  </si>
  <si>
    <t>poprzed.</t>
  </si>
  <si>
    <t>BMW 318</t>
  </si>
  <si>
    <t>nk</t>
  </si>
  <si>
    <t>nu</t>
  </si>
  <si>
    <t>AK Stomil Dębica</t>
  </si>
  <si>
    <t>Citroen Saxo 1,6</t>
  </si>
  <si>
    <t>BMW</t>
  </si>
  <si>
    <t>Citroen Saxo VTS 1,6</t>
  </si>
  <si>
    <t>Renault Clio Sport 2,0</t>
  </si>
  <si>
    <t>Subaru Impreza 2,0</t>
  </si>
  <si>
    <t>Subaru Impreza</t>
  </si>
  <si>
    <t>Piotr Ostrowski                  Michał Koziarz</t>
  </si>
  <si>
    <t>OPEN</t>
  </si>
  <si>
    <t>Mitsubishi Lancer Evo 9</t>
  </si>
  <si>
    <t>AK Kielecki</t>
  </si>
  <si>
    <t>Dariusz Mikołajczyk                        Elżbieta Czarnota</t>
  </si>
  <si>
    <t>Toyota Starlet 1,3</t>
  </si>
  <si>
    <t>AK Rzeszowski</t>
  </si>
  <si>
    <t>AK Galicyjski</t>
  </si>
  <si>
    <t>Maciej Kmiecik</t>
  </si>
  <si>
    <t>Renault Clio Sport</t>
  </si>
  <si>
    <t>Citroen DS3 R3T</t>
  </si>
  <si>
    <t>Norbert Gawłowski           Marcin Janik</t>
  </si>
  <si>
    <t>AK Zamkowy</t>
  </si>
  <si>
    <t>Robert Tulicki                     Dawid Tulicki</t>
  </si>
  <si>
    <t>BMW E36</t>
  </si>
  <si>
    <t>Grzegorz Tulicki</t>
  </si>
  <si>
    <t>BMW E30 318iS</t>
  </si>
  <si>
    <t>Waldemar Janecki                Łukasz Kozień</t>
  </si>
  <si>
    <t>Honda Civic VTI 1,6</t>
  </si>
  <si>
    <t>JKMiRD Jasło</t>
  </si>
  <si>
    <t>Tomasz Tarkowski                          Szymon Tomaszewicz</t>
  </si>
  <si>
    <t>Sti Evo</t>
  </si>
  <si>
    <t>Mitsubishi Lancer Evo 10</t>
  </si>
  <si>
    <t>Daniel Caputa                                Zbigniew Matuszyk</t>
  </si>
  <si>
    <t>Mitsubishi Lancer Evo 6</t>
  </si>
  <si>
    <t>Stanisław Lassak                             Dawid Marciniak</t>
  </si>
  <si>
    <t>Mitsubishi Lancer Evo 10 MR</t>
  </si>
  <si>
    <t>Motosport Myślenice</t>
  </si>
  <si>
    <t>Mitsubishi Lancer Evo 6RS</t>
  </si>
  <si>
    <t>AK Tomaszowski</t>
  </si>
  <si>
    <t>Andrzej Dykas                   Waldemar Ulak</t>
  </si>
  <si>
    <t>Mitsubishi Lancer Evo 8</t>
  </si>
  <si>
    <t>Marcin Słobodzian         Piotr Widomski</t>
  </si>
  <si>
    <t>Przemysław Kołodziej                 Mariusz Pala</t>
  </si>
  <si>
    <t>A. K. Silesia</t>
  </si>
  <si>
    <t>Wojciech Krawczyk                     Mateusz Krawczyk</t>
  </si>
  <si>
    <t>Subaru Legacy STI 2,5</t>
  </si>
  <si>
    <t>Mateusz Gołek             Krzysztof Procner</t>
  </si>
  <si>
    <t>AK Rzemieślnik</t>
  </si>
  <si>
    <t>Subaru Impreza Sti Typ R 2,2</t>
  </si>
  <si>
    <t>Waldemar Chochołek                      Marcin Trzeciak</t>
  </si>
  <si>
    <t>Subaru Impreza WRX</t>
  </si>
  <si>
    <t>Radosław Zajdel                 Paweł Jakubiec</t>
  </si>
  <si>
    <t>Audi  A4</t>
  </si>
  <si>
    <t>Paweł Biały</t>
  </si>
  <si>
    <t>BMW E36 318Ti</t>
  </si>
  <si>
    <t>Artur Okas</t>
  </si>
  <si>
    <t>Arkadiusz Buczek                    Marcin Borycki</t>
  </si>
  <si>
    <t>Opel Astra Gsi 1,8</t>
  </si>
  <si>
    <t>Opel Astra</t>
  </si>
  <si>
    <t>AK Krakowski</t>
  </si>
  <si>
    <t>Bartłomiej Sacha</t>
  </si>
  <si>
    <t>Konrad Malawski                Bartłomiej Pabian</t>
  </si>
  <si>
    <t>Łukasz Sawicki</t>
  </si>
  <si>
    <t>Grzegorz Moskal</t>
  </si>
  <si>
    <t>Krzysztof Rybka                         Ireneusz Kocoń</t>
  </si>
  <si>
    <t>Piotr Gurgul</t>
  </si>
  <si>
    <t>Mazda 323f 1,6</t>
  </si>
  <si>
    <t>Piotr Dul</t>
  </si>
  <si>
    <t>Renault Twingo 1,6</t>
  </si>
  <si>
    <t>Piotr Ostręga</t>
  </si>
  <si>
    <t>FSO - Polonez</t>
  </si>
  <si>
    <t>Mateusz Wójcik</t>
  </si>
  <si>
    <t>Skoda Favorit</t>
  </si>
  <si>
    <t>Karol Chramęga</t>
  </si>
  <si>
    <t>Fiat CC 1,1</t>
  </si>
  <si>
    <t>Damian Kostka              Marcin Mąka</t>
  </si>
  <si>
    <t>Suzuki Swift 1,3</t>
  </si>
  <si>
    <t>Tomasz Drogoś                 Adrian Sajdak</t>
  </si>
  <si>
    <t>Fiat Seicento 1,1</t>
  </si>
  <si>
    <t>Piotr Zabierowski               Adam Szczerba</t>
  </si>
  <si>
    <t>Fiat SC 1,1</t>
  </si>
  <si>
    <t>KIA Picanto</t>
  </si>
  <si>
    <t>Krzysztof Furman</t>
  </si>
  <si>
    <t>Kamil Turek             Bartosz Turek</t>
  </si>
  <si>
    <t>Marcin Śladowski</t>
  </si>
  <si>
    <t>Race Rent Cup - 03.03.2013r.</t>
  </si>
  <si>
    <t>Mariusz Jadczyszyn                       Patryk Adamus</t>
  </si>
  <si>
    <t>Piotr Trybek                            Wojciech Marcisz</t>
  </si>
  <si>
    <t xml:space="preserve">Mitsubishi Lancer Evo </t>
  </si>
  <si>
    <t>Paweł Rzadkosz                  Marek Jawusz</t>
  </si>
  <si>
    <t>Renault Clio</t>
  </si>
  <si>
    <t>Łukasz Pieniążek              Wojciech Żabik</t>
  </si>
  <si>
    <t>Jan Chmielewski           Mateusz Roszkowski</t>
  </si>
  <si>
    <t>Aleksander Łabędź                  Andrzej Cienkosz</t>
  </si>
  <si>
    <t>Daniel Nowak                        Darek Grudziołek</t>
  </si>
  <si>
    <t>Tomasz Kuciński                      Tomasz Gołębiewski</t>
  </si>
  <si>
    <t>Tomasz Boryczko Joanna Krzysztofowicz</t>
  </si>
  <si>
    <t>Janusz Kołodziej   Ernest Koza</t>
  </si>
  <si>
    <t>Marek Zatorski       Daniel Jamróz</t>
  </si>
  <si>
    <t>Robert Bogacz      Paweł ?</t>
  </si>
  <si>
    <t>Janusz Lelek    Grzegorz Soja</t>
  </si>
  <si>
    <t>Hubert Palider    Mateusz Fortuna</t>
  </si>
  <si>
    <t>Damian Łata          Paweł Łucziewicz</t>
  </si>
  <si>
    <t>Grzegorz Odrzywołek Maciej Słowik</t>
  </si>
  <si>
    <t>Sebastian Sutkowski Maciej Michałek</t>
  </si>
  <si>
    <t>Dawid Foremniak Jarosław Szewczyk</t>
  </si>
  <si>
    <t>Marcin Bazarnik          Przemysław Korczyński</t>
  </si>
  <si>
    <t>Rafał Dudek            Karol Drzyzga</t>
  </si>
  <si>
    <t>Michał Worytko                            Paweł Radomski</t>
  </si>
  <si>
    <t>Tomasz Wilk      Ryszard Jonak</t>
  </si>
  <si>
    <t>Marek Grzelak Arkadiusz Bundyra</t>
  </si>
  <si>
    <t>Mariusz Solecki Sebastian Kyc</t>
  </si>
  <si>
    <t>Paweł Niemiec      Maciej Kieras</t>
  </si>
  <si>
    <t>Jacek Bartman Katarzyna Szalacha</t>
  </si>
  <si>
    <t>Tre-</t>
  </si>
  <si>
    <t>ningowy</t>
  </si>
  <si>
    <t>Klasyfikacja generalna</t>
  </si>
  <si>
    <t>Klasa 2 - klasyfikacja oficjalna</t>
  </si>
  <si>
    <t>Klasa 3 - klasyfikacja oficjalna</t>
  </si>
  <si>
    <t>Klasa 4 - klasyfikacja oficjalna</t>
  </si>
  <si>
    <t>Klasa STI EVO  - klasyfikacja oficjalna</t>
  </si>
  <si>
    <t>Klasa OPEN  - klasyfikacja oficjalna</t>
  </si>
</sst>
</file>

<file path=xl/styles.xml><?xml version="1.0" encoding="utf-8"?>
<styleSheet xmlns="http://schemas.openxmlformats.org/spreadsheetml/2006/main">
  <numFmts count="1">
    <numFmt numFmtId="164" formatCode="mm:ss.00"/>
  </numFmts>
  <fonts count="10">
    <font>
      <sz val="11"/>
      <color indexed="8"/>
      <name val="Czcionka tekstu podstawowego"/>
      <family val="2"/>
      <charset val="238"/>
    </font>
    <font>
      <b/>
      <sz val="16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2"/>
      <color indexed="8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9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4" fillId="0" borderId="0" xfId="0" applyFont="1"/>
    <xf numFmtId="0" fontId="0" fillId="0" borderId="2" xfId="0" applyBorder="1" applyAlignment="1">
      <alignment horizontal="center" vertical="center"/>
    </xf>
    <xf numFmtId="0" fontId="1" fillId="0" borderId="0" xfId="0" applyFont="1" applyAlignment="1"/>
    <xf numFmtId="0" fontId="0" fillId="0" borderId="4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6" fillId="0" borderId="22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/>
    <xf numFmtId="0" fontId="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0" fillId="0" borderId="17" xfId="0" applyBorder="1"/>
    <xf numFmtId="0" fontId="8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164" fontId="0" fillId="0" borderId="3" xfId="0" applyNumberForma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center" vertical="center" wrapText="1"/>
    </xf>
    <xf numFmtId="20" fontId="0" fillId="0" borderId="0" xfId="0" applyNumberFormat="1"/>
    <xf numFmtId="20" fontId="0" fillId="0" borderId="0" xfId="0" applyNumberFormat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8" fillId="0" borderId="18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left" vertical="center" wrapText="1"/>
    </xf>
    <xf numFmtId="164" fontId="0" fillId="0" borderId="22" xfId="0" applyNumberFormat="1" applyFill="1" applyBorder="1" applyAlignment="1">
      <alignment horizontal="center" vertical="center"/>
    </xf>
    <xf numFmtId="0" fontId="0" fillId="0" borderId="15" xfId="0" applyBorder="1"/>
    <xf numFmtId="0" fontId="6" fillId="0" borderId="18" xfId="1" applyFont="1" applyFill="1" applyBorder="1" applyAlignment="1">
      <alignment vertical="center" wrapText="1"/>
    </xf>
    <xf numFmtId="164" fontId="8" fillId="0" borderId="18" xfId="0" applyNumberFormat="1" applyFont="1" applyBorder="1" applyAlignment="1">
      <alignment horizontal="center" vertical="center"/>
    </xf>
    <xf numFmtId="164" fontId="0" fillId="0" borderId="18" xfId="0" applyNumberFormat="1" applyFill="1" applyBorder="1" applyAlignment="1">
      <alignment horizontal="center" vertical="center"/>
    </xf>
    <xf numFmtId="0" fontId="0" fillId="0" borderId="18" xfId="0" applyBorder="1"/>
    <xf numFmtId="0" fontId="0" fillId="0" borderId="22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142875</xdr:rowOff>
    </xdr:from>
    <xdr:to>
      <xdr:col>10</xdr:col>
      <xdr:colOff>95950</xdr:colOff>
      <xdr:row>5</xdr:row>
      <xdr:rowOff>110924</xdr:rowOff>
    </xdr:to>
    <xdr:pic>
      <xdr:nvPicPr>
        <xdr:cNvPr id="4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142875"/>
          <a:ext cx="705550" cy="968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47625</xdr:colOff>
      <xdr:row>1</xdr:row>
      <xdr:rowOff>0</xdr:rowOff>
    </xdr:from>
    <xdr:to>
      <xdr:col>14</xdr:col>
      <xdr:colOff>151847</xdr:colOff>
      <xdr:row>5</xdr:row>
      <xdr:rowOff>79582</xdr:rowOff>
    </xdr:to>
    <xdr:pic>
      <xdr:nvPicPr>
        <xdr:cNvPr id="5" name="Obraz 3" descr="RRCU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72325" y="190500"/>
          <a:ext cx="2228297" cy="889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142875</xdr:rowOff>
    </xdr:from>
    <xdr:to>
      <xdr:col>10</xdr:col>
      <xdr:colOff>95950</xdr:colOff>
      <xdr:row>5</xdr:row>
      <xdr:rowOff>110924</xdr:rowOff>
    </xdr:to>
    <xdr:pic>
      <xdr:nvPicPr>
        <xdr:cNvPr id="4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34050" y="142875"/>
          <a:ext cx="715075" cy="1034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47625</xdr:colOff>
      <xdr:row>1</xdr:row>
      <xdr:rowOff>0</xdr:rowOff>
    </xdr:from>
    <xdr:to>
      <xdr:col>14</xdr:col>
      <xdr:colOff>151847</xdr:colOff>
      <xdr:row>5</xdr:row>
      <xdr:rowOff>79582</xdr:rowOff>
    </xdr:to>
    <xdr:pic>
      <xdr:nvPicPr>
        <xdr:cNvPr id="5" name="Obraz 3" descr="RRCU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67525" y="257175"/>
          <a:ext cx="2228297" cy="889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142875</xdr:rowOff>
    </xdr:from>
    <xdr:to>
      <xdr:col>10</xdr:col>
      <xdr:colOff>95950</xdr:colOff>
      <xdr:row>5</xdr:row>
      <xdr:rowOff>110924</xdr:rowOff>
    </xdr:to>
    <xdr:pic>
      <xdr:nvPicPr>
        <xdr:cNvPr id="4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34050" y="142875"/>
          <a:ext cx="715075" cy="1034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47625</xdr:colOff>
      <xdr:row>1</xdr:row>
      <xdr:rowOff>0</xdr:rowOff>
    </xdr:from>
    <xdr:to>
      <xdr:col>14</xdr:col>
      <xdr:colOff>151847</xdr:colOff>
      <xdr:row>5</xdr:row>
      <xdr:rowOff>79582</xdr:rowOff>
    </xdr:to>
    <xdr:pic>
      <xdr:nvPicPr>
        <xdr:cNvPr id="5" name="Obraz 3" descr="RRCU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67525" y="257175"/>
          <a:ext cx="2228297" cy="889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142875</xdr:rowOff>
    </xdr:from>
    <xdr:to>
      <xdr:col>10</xdr:col>
      <xdr:colOff>95950</xdr:colOff>
      <xdr:row>5</xdr:row>
      <xdr:rowOff>110924</xdr:rowOff>
    </xdr:to>
    <xdr:pic>
      <xdr:nvPicPr>
        <xdr:cNvPr id="4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34050" y="142875"/>
          <a:ext cx="715075" cy="1034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47625</xdr:colOff>
      <xdr:row>1</xdr:row>
      <xdr:rowOff>0</xdr:rowOff>
    </xdr:from>
    <xdr:to>
      <xdr:col>14</xdr:col>
      <xdr:colOff>151847</xdr:colOff>
      <xdr:row>5</xdr:row>
      <xdr:rowOff>79582</xdr:rowOff>
    </xdr:to>
    <xdr:pic>
      <xdr:nvPicPr>
        <xdr:cNvPr id="5" name="Obraz 3" descr="RRCU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67525" y="257175"/>
          <a:ext cx="2228297" cy="889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142875</xdr:rowOff>
    </xdr:from>
    <xdr:to>
      <xdr:col>10</xdr:col>
      <xdr:colOff>95950</xdr:colOff>
      <xdr:row>5</xdr:row>
      <xdr:rowOff>110924</xdr:rowOff>
    </xdr:to>
    <xdr:pic>
      <xdr:nvPicPr>
        <xdr:cNvPr id="4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34050" y="142875"/>
          <a:ext cx="715075" cy="1034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47625</xdr:colOff>
      <xdr:row>1</xdr:row>
      <xdr:rowOff>0</xdr:rowOff>
    </xdr:from>
    <xdr:to>
      <xdr:col>14</xdr:col>
      <xdr:colOff>151847</xdr:colOff>
      <xdr:row>5</xdr:row>
      <xdr:rowOff>79582</xdr:rowOff>
    </xdr:to>
    <xdr:pic>
      <xdr:nvPicPr>
        <xdr:cNvPr id="5" name="Obraz 3" descr="RRCU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67525" y="257175"/>
          <a:ext cx="2228297" cy="889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142875</xdr:rowOff>
    </xdr:from>
    <xdr:to>
      <xdr:col>10</xdr:col>
      <xdr:colOff>95950</xdr:colOff>
      <xdr:row>5</xdr:row>
      <xdr:rowOff>110924</xdr:rowOff>
    </xdr:to>
    <xdr:pic>
      <xdr:nvPicPr>
        <xdr:cNvPr id="4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34050" y="142875"/>
          <a:ext cx="715075" cy="1034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47625</xdr:colOff>
      <xdr:row>1</xdr:row>
      <xdr:rowOff>0</xdr:rowOff>
    </xdr:from>
    <xdr:to>
      <xdr:col>14</xdr:col>
      <xdr:colOff>151847</xdr:colOff>
      <xdr:row>5</xdr:row>
      <xdr:rowOff>79582</xdr:rowOff>
    </xdr:to>
    <xdr:pic>
      <xdr:nvPicPr>
        <xdr:cNvPr id="5" name="Obraz 3" descr="RRCU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67525" y="257175"/>
          <a:ext cx="2228297" cy="889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6"/>
  <sheetViews>
    <sheetView view="pageBreakPreview" topLeftCell="A70" zoomScale="115" zoomScaleSheetLayoutView="115" workbookViewId="0">
      <selection activeCell="G74" sqref="G74"/>
    </sheetView>
  </sheetViews>
  <sheetFormatPr defaultRowHeight="14.25"/>
  <cols>
    <col min="1" max="1" width="3.375" customWidth="1"/>
    <col min="2" max="2" width="5.375" style="1" customWidth="1"/>
    <col min="3" max="3" width="18.375" style="2" customWidth="1"/>
    <col min="4" max="4" width="6.875" style="1" customWidth="1"/>
    <col min="5" max="6" width="11.25" style="3" customWidth="1"/>
    <col min="7" max="10" width="8.125" bestFit="1" customWidth="1"/>
    <col min="11" max="11" width="8" bestFit="1" customWidth="1"/>
    <col min="12" max="12" width="11.25" bestFit="1" customWidth="1"/>
    <col min="13" max="13" width="8.375" bestFit="1" customWidth="1"/>
    <col min="14" max="14" width="8.25" bestFit="1" customWidth="1"/>
    <col min="15" max="15" width="4.75" bestFit="1" customWidth="1"/>
  </cols>
  <sheetData>
    <row r="1" spans="1:15" ht="15" customHeight="1">
      <c r="D1" s="4"/>
      <c r="E1" s="5"/>
      <c r="F1" s="5"/>
    </row>
    <row r="2" spans="1:15" ht="20.25">
      <c r="A2" s="13" t="s">
        <v>112</v>
      </c>
      <c r="D2" s="13"/>
      <c r="E2" s="13"/>
      <c r="F2" s="13"/>
      <c r="G2" s="13"/>
      <c r="H2" s="13"/>
    </row>
    <row r="3" spans="1:15" ht="15">
      <c r="D3" s="6"/>
      <c r="E3" s="5"/>
      <c r="F3" s="5"/>
      <c r="L3" s="11"/>
      <c r="M3" s="11"/>
      <c r="N3" s="11"/>
    </row>
    <row r="4" spans="1:15" ht="14.25" customHeight="1">
      <c r="D4" s="6"/>
      <c r="E4" s="5"/>
      <c r="F4" s="5"/>
    </row>
    <row r="5" spans="1:15" ht="14.25" customHeight="1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</row>
    <row r="6" spans="1:15" ht="14.25" customHeight="1">
      <c r="D6" s="6"/>
      <c r="E6" s="5"/>
      <c r="F6" s="5"/>
    </row>
    <row r="7" spans="1:15" ht="15">
      <c r="A7" s="65" t="s">
        <v>143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</row>
    <row r="8" spans="1:15" ht="15" thickBot="1"/>
    <row r="9" spans="1:15" ht="15" thickBot="1">
      <c r="A9" s="61" t="s">
        <v>0</v>
      </c>
      <c r="B9" s="16" t="s">
        <v>1</v>
      </c>
      <c r="C9" s="63" t="s">
        <v>2</v>
      </c>
      <c r="D9" s="63" t="s">
        <v>3</v>
      </c>
      <c r="E9" s="63" t="s">
        <v>11</v>
      </c>
      <c r="F9" s="14" t="s">
        <v>22</v>
      </c>
      <c r="G9" s="14" t="s">
        <v>141</v>
      </c>
      <c r="H9" s="16" t="s">
        <v>12</v>
      </c>
      <c r="I9" s="16" t="s">
        <v>12</v>
      </c>
      <c r="J9" s="63" t="s">
        <v>13</v>
      </c>
      <c r="K9" s="63" t="s">
        <v>14</v>
      </c>
      <c r="L9" s="66" t="s">
        <v>15</v>
      </c>
      <c r="M9" s="68" t="s">
        <v>23</v>
      </c>
      <c r="N9" s="72"/>
      <c r="O9" s="64" t="s">
        <v>16</v>
      </c>
    </row>
    <row r="10" spans="1:15" ht="15" thickBot="1">
      <c r="A10" s="62"/>
      <c r="B10" s="7" t="s">
        <v>4</v>
      </c>
      <c r="C10" s="64"/>
      <c r="D10" s="64"/>
      <c r="E10" s="64"/>
      <c r="F10" s="7"/>
      <c r="G10" s="12" t="s">
        <v>142</v>
      </c>
      <c r="H10" s="12">
        <v>1</v>
      </c>
      <c r="I10" s="12">
        <v>2</v>
      </c>
      <c r="J10" s="64"/>
      <c r="K10" s="64"/>
      <c r="L10" s="67"/>
      <c r="M10" s="18" t="s">
        <v>24</v>
      </c>
      <c r="N10" s="26" t="s">
        <v>25</v>
      </c>
      <c r="O10" s="64"/>
    </row>
    <row r="11" spans="1:15" ht="33" customHeight="1">
      <c r="A11" s="27">
        <v>1</v>
      </c>
      <c r="B11" s="45">
        <v>3</v>
      </c>
      <c r="C11" s="57" t="s">
        <v>129</v>
      </c>
      <c r="D11" s="58" t="s">
        <v>37</v>
      </c>
      <c r="E11" s="57" t="s">
        <v>38</v>
      </c>
      <c r="F11" s="31" t="s">
        <v>39</v>
      </c>
      <c r="G11" s="77">
        <v>9.3032407407407397E-4</v>
      </c>
      <c r="H11" s="77">
        <v>9.0277777777777784E-4</v>
      </c>
      <c r="I11" s="28">
        <v>9.3993055555555551E-4</v>
      </c>
      <c r="J11" s="28">
        <f t="shared" ref="J11:J42" si="0">SUM(H11:I11)</f>
        <v>1.8427083333333334E-3</v>
      </c>
      <c r="K11" s="28"/>
      <c r="L11" s="28">
        <f t="shared" ref="L11:L42" si="1">SUM(J11:K11)</f>
        <v>1.8427083333333334E-3</v>
      </c>
      <c r="M11" s="83"/>
      <c r="N11" s="83"/>
      <c r="O11" s="84">
        <v>1</v>
      </c>
    </row>
    <row r="12" spans="1:15" ht="33" customHeight="1">
      <c r="A12" s="20">
        <v>2</v>
      </c>
      <c r="B12" s="37">
        <v>21</v>
      </c>
      <c r="C12" s="34" t="s">
        <v>127</v>
      </c>
      <c r="D12" s="35" t="s">
        <v>57</v>
      </c>
      <c r="E12" s="34" t="s">
        <v>38</v>
      </c>
      <c r="F12" s="34" t="s">
        <v>21</v>
      </c>
      <c r="G12" s="15">
        <v>1.1995370370370369E-3</v>
      </c>
      <c r="H12" s="15">
        <v>9.494212962962963E-4</v>
      </c>
      <c r="I12" s="15">
        <v>9.2893518518518531E-4</v>
      </c>
      <c r="J12" s="15">
        <f t="shared" si="0"/>
        <v>1.8783564814814817E-3</v>
      </c>
      <c r="K12" s="15"/>
      <c r="L12" s="15">
        <f t="shared" si="1"/>
        <v>1.8783564814814817E-3</v>
      </c>
      <c r="M12" s="15">
        <f>L12-$L$11</f>
        <v>3.5648148148148366E-5</v>
      </c>
      <c r="N12" s="15">
        <f t="shared" ref="N12" si="2">L12-L11</f>
        <v>3.5648148148148366E-5</v>
      </c>
      <c r="O12" s="85">
        <v>2</v>
      </c>
    </row>
    <row r="13" spans="1:15" ht="42.75">
      <c r="A13" s="20">
        <v>3</v>
      </c>
      <c r="B13" s="37">
        <v>30</v>
      </c>
      <c r="C13" s="34" t="s">
        <v>124</v>
      </c>
      <c r="D13" s="35" t="s">
        <v>57</v>
      </c>
      <c r="E13" s="34" t="s">
        <v>75</v>
      </c>
      <c r="F13" s="40" t="s">
        <v>19</v>
      </c>
      <c r="G13" s="54">
        <v>9.7349537037037033E-4</v>
      </c>
      <c r="H13" s="15">
        <v>9.5648148148148144E-4</v>
      </c>
      <c r="I13" s="15">
        <v>9.4375000000000004E-4</v>
      </c>
      <c r="J13" s="15">
        <f t="shared" si="0"/>
        <v>1.9002314814814815E-3</v>
      </c>
      <c r="K13" s="15"/>
      <c r="L13" s="15">
        <f t="shared" si="1"/>
        <v>1.9002314814814815E-3</v>
      </c>
      <c r="M13" s="15">
        <f t="shared" ref="M13:M56" si="3">L13-$L$11</f>
        <v>5.7523148148148125E-5</v>
      </c>
      <c r="N13" s="15">
        <f t="shared" ref="N13:N56" si="4">L13-L12</f>
        <v>2.1874999999999759E-5</v>
      </c>
      <c r="O13" s="85">
        <v>3</v>
      </c>
    </row>
    <row r="14" spans="1:15" ht="28.5">
      <c r="A14" s="20">
        <v>4</v>
      </c>
      <c r="B14" s="37">
        <v>7</v>
      </c>
      <c r="C14" s="32" t="s">
        <v>119</v>
      </c>
      <c r="D14" s="39" t="s">
        <v>37</v>
      </c>
      <c r="E14" s="33" t="s">
        <v>46</v>
      </c>
      <c r="F14" s="33" t="s">
        <v>42</v>
      </c>
      <c r="G14" s="15">
        <v>9.546296296296296E-4</v>
      </c>
      <c r="H14" s="15">
        <v>9.7847222222222237E-4</v>
      </c>
      <c r="I14" s="15">
        <v>9.5995370370370375E-4</v>
      </c>
      <c r="J14" s="15">
        <f t="shared" si="0"/>
        <v>1.9384259259259261E-3</v>
      </c>
      <c r="K14" s="15">
        <v>2.3148148148148147E-5</v>
      </c>
      <c r="L14" s="15">
        <f t="shared" si="1"/>
        <v>1.9615740740740743E-3</v>
      </c>
      <c r="M14" s="15">
        <f t="shared" si="3"/>
        <v>1.18865740740741E-4</v>
      </c>
      <c r="N14" s="15">
        <f t="shared" si="4"/>
        <v>6.1342592592592872E-5</v>
      </c>
      <c r="O14" s="85">
        <v>4</v>
      </c>
    </row>
    <row r="15" spans="1:15" s="8" customFormat="1" ht="42.75">
      <c r="A15" s="20">
        <v>5</v>
      </c>
      <c r="B15" s="37">
        <v>20</v>
      </c>
      <c r="C15" s="34" t="s">
        <v>68</v>
      </c>
      <c r="D15" s="35" t="s">
        <v>57</v>
      </c>
      <c r="E15" s="34" t="s">
        <v>38</v>
      </c>
      <c r="F15" s="34" t="s">
        <v>21</v>
      </c>
      <c r="G15" s="15">
        <v>9.8680555555555566E-4</v>
      </c>
      <c r="H15" s="15">
        <v>9.9571759259259253E-4</v>
      </c>
      <c r="I15" s="15">
        <v>9.8240740740740732E-4</v>
      </c>
      <c r="J15" s="15">
        <f t="shared" si="0"/>
        <v>1.9781249999999998E-3</v>
      </c>
      <c r="K15" s="15"/>
      <c r="L15" s="15">
        <f t="shared" si="1"/>
        <v>1.9781249999999998E-3</v>
      </c>
      <c r="M15" s="15">
        <f t="shared" si="3"/>
        <v>1.354166666666665E-4</v>
      </c>
      <c r="N15" s="15">
        <f t="shared" si="4"/>
        <v>1.6550925925925501E-5</v>
      </c>
      <c r="O15" s="85">
        <v>5</v>
      </c>
    </row>
    <row r="16" spans="1:15" s="8" customFormat="1" ht="42.75">
      <c r="A16" s="20">
        <v>6</v>
      </c>
      <c r="B16" s="37">
        <v>24</v>
      </c>
      <c r="C16" s="32" t="s">
        <v>71</v>
      </c>
      <c r="D16" s="38" t="s">
        <v>57</v>
      </c>
      <c r="E16" s="33" t="s">
        <v>72</v>
      </c>
      <c r="F16" s="33" t="s">
        <v>21</v>
      </c>
      <c r="G16" s="15">
        <v>9.8379629629629642E-4</v>
      </c>
      <c r="H16" s="15">
        <v>9.9629629629629634E-4</v>
      </c>
      <c r="I16" s="15">
        <v>9.8622685185185206E-4</v>
      </c>
      <c r="J16" s="15">
        <f t="shared" si="0"/>
        <v>1.9825231481481482E-3</v>
      </c>
      <c r="K16" s="15"/>
      <c r="L16" s="15">
        <f t="shared" si="1"/>
        <v>1.9825231481481482E-3</v>
      </c>
      <c r="M16" s="15">
        <f t="shared" si="3"/>
        <v>1.3981481481481484E-4</v>
      </c>
      <c r="N16" s="15">
        <f t="shared" si="4"/>
        <v>4.3981481481483384E-6</v>
      </c>
      <c r="O16" s="85">
        <v>6</v>
      </c>
    </row>
    <row r="17" spans="1:15" s="8" customFormat="1" ht="42.75">
      <c r="A17" s="20">
        <v>7</v>
      </c>
      <c r="B17" s="37">
        <v>17</v>
      </c>
      <c r="C17" s="34" t="s">
        <v>120</v>
      </c>
      <c r="D17" s="35" t="s">
        <v>57</v>
      </c>
      <c r="E17" s="34" t="s">
        <v>60</v>
      </c>
      <c r="F17" s="34" t="s">
        <v>63</v>
      </c>
      <c r="G17" s="15">
        <v>1.0140046296296297E-3</v>
      </c>
      <c r="H17" s="15">
        <v>9.8912037037037024E-4</v>
      </c>
      <c r="I17" s="15">
        <v>9.7372685185185181E-4</v>
      </c>
      <c r="J17" s="15">
        <f t="shared" si="0"/>
        <v>1.9628472222222222E-3</v>
      </c>
      <c r="K17" s="15">
        <v>2.3148148148148147E-5</v>
      </c>
      <c r="L17" s="15">
        <f t="shared" si="1"/>
        <v>1.9859953703703702E-3</v>
      </c>
      <c r="M17" s="15">
        <f t="shared" si="3"/>
        <v>1.4328703703703682E-4</v>
      </c>
      <c r="N17" s="15">
        <f t="shared" si="4"/>
        <v>3.4722222222219844E-6</v>
      </c>
      <c r="O17" s="85">
        <v>7</v>
      </c>
    </row>
    <row r="18" spans="1:15" s="8" customFormat="1" ht="42.75">
      <c r="A18" s="20">
        <v>8</v>
      </c>
      <c r="B18" s="55">
        <v>18</v>
      </c>
      <c r="C18" s="32" t="s">
        <v>121</v>
      </c>
      <c r="D18" s="38" t="s">
        <v>57</v>
      </c>
      <c r="E18" s="33" t="s">
        <v>64</v>
      </c>
      <c r="F18" s="33" t="s">
        <v>65</v>
      </c>
      <c r="G18" s="17">
        <v>1.0209490740740741E-3</v>
      </c>
      <c r="H18" s="15">
        <v>9.9525462962962957E-4</v>
      </c>
      <c r="I18" s="15">
        <v>9.9259259259259266E-4</v>
      </c>
      <c r="J18" s="15">
        <f t="shared" si="0"/>
        <v>1.9878472222222224E-3</v>
      </c>
      <c r="K18" s="15"/>
      <c r="L18" s="15">
        <f t="shared" si="1"/>
        <v>1.9878472222222224E-3</v>
      </c>
      <c r="M18" s="15">
        <f t="shared" si="3"/>
        <v>1.4513888888888909E-4</v>
      </c>
      <c r="N18" s="15">
        <f t="shared" si="4"/>
        <v>1.8518518518522743E-6</v>
      </c>
      <c r="O18" s="85">
        <v>8</v>
      </c>
    </row>
    <row r="19" spans="1:15" s="8" customFormat="1" ht="42.75">
      <c r="A19" s="20">
        <v>9</v>
      </c>
      <c r="B19" s="37">
        <v>15</v>
      </c>
      <c r="C19" s="34" t="s">
        <v>61</v>
      </c>
      <c r="D19" s="35" t="s">
        <v>57</v>
      </c>
      <c r="E19" s="34" t="s">
        <v>60</v>
      </c>
      <c r="F19" s="34" t="s">
        <v>21</v>
      </c>
      <c r="G19" s="15">
        <v>1.9064814814814814E-3</v>
      </c>
      <c r="H19" s="15">
        <v>1.0171296296296295E-3</v>
      </c>
      <c r="I19" s="15">
        <v>9.8020833333333337E-4</v>
      </c>
      <c r="J19" s="15">
        <f t="shared" si="0"/>
        <v>1.9973379629629629E-3</v>
      </c>
      <c r="K19" s="15"/>
      <c r="L19" s="15">
        <f t="shared" si="1"/>
        <v>1.9973379629629629E-3</v>
      </c>
      <c r="M19" s="15">
        <f t="shared" si="3"/>
        <v>1.5462962962962956E-4</v>
      </c>
      <c r="N19" s="15">
        <f t="shared" si="4"/>
        <v>9.4907407407404665E-6</v>
      </c>
      <c r="O19" s="85">
        <v>9</v>
      </c>
    </row>
    <row r="20" spans="1:15" s="8" customFormat="1" ht="42.75">
      <c r="A20" s="20">
        <v>10</v>
      </c>
      <c r="B20" s="37">
        <v>28</v>
      </c>
      <c r="C20" s="32" t="s">
        <v>122</v>
      </c>
      <c r="D20" s="39" t="s">
        <v>57</v>
      </c>
      <c r="E20" s="33" t="s">
        <v>8</v>
      </c>
      <c r="F20" s="33" t="s">
        <v>74</v>
      </c>
      <c r="G20" s="15">
        <v>1.0037037037037037E-3</v>
      </c>
      <c r="H20" s="15">
        <v>9.9861111111111114E-4</v>
      </c>
      <c r="I20" s="17">
        <v>9.8761574074074073E-4</v>
      </c>
      <c r="J20" s="15">
        <f t="shared" si="0"/>
        <v>1.9862268518518519E-3</v>
      </c>
      <c r="K20" s="15">
        <v>2.3148148148148147E-5</v>
      </c>
      <c r="L20" s="15">
        <f t="shared" si="1"/>
        <v>2.0093749999999999E-3</v>
      </c>
      <c r="M20" s="15">
        <f t="shared" si="3"/>
        <v>1.6666666666666653E-4</v>
      </c>
      <c r="N20" s="15">
        <f t="shared" si="4"/>
        <v>1.2037037037036964E-5</v>
      </c>
      <c r="O20" s="85">
        <v>10</v>
      </c>
    </row>
    <row r="21" spans="1:15" s="8" customFormat="1" ht="42.75">
      <c r="A21" s="20">
        <v>11</v>
      </c>
      <c r="B21" s="37">
        <v>66</v>
      </c>
      <c r="C21" s="34" t="s">
        <v>56</v>
      </c>
      <c r="D21" s="35" t="s">
        <v>57</v>
      </c>
      <c r="E21" s="34" t="s">
        <v>58</v>
      </c>
      <c r="F21" s="34" t="s">
        <v>21</v>
      </c>
      <c r="G21" s="15">
        <v>1.0065972222222223E-3</v>
      </c>
      <c r="H21" s="15">
        <v>1.0180555555555555E-3</v>
      </c>
      <c r="I21" s="17">
        <v>9.9988425925925917E-4</v>
      </c>
      <c r="J21" s="15">
        <f t="shared" si="0"/>
        <v>2.0179398148148144E-3</v>
      </c>
      <c r="K21" s="15"/>
      <c r="L21" s="15">
        <f t="shared" si="1"/>
        <v>2.0179398148148144E-3</v>
      </c>
      <c r="M21" s="15">
        <f t="shared" si="3"/>
        <v>1.7523148148148107E-4</v>
      </c>
      <c r="N21" s="15">
        <f t="shared" si="4"/>
        <v>8.5648148148145462E-6</v>
      </c>
      <c r="O21" s="85">
        <v>11</v>
      </c>
    </row>
    <row r="22" spans="1:15" s="8" customFormat="1" ht="28.5">
      <c r="A22" s="20">
        <v>12</v>
      </c>
      <c r="B22" s="37">
        <v>5</v>
      </c>
      <c r="C22" s="34" t="s">
        <v>9</v>
      </c>
      <c r="D22" s="35" t="s">
        <v>37</v>
      </c>
      <c r="E22" s="34" t="s">
        <v>33</v>
      </c>
      <c r="F22" s="34" t="s">
        <v>43</v>
      </c>
      <c r="G22" s="15">
        <v>1.0622685185185186E-3</v>
      </c>
      <c r="H22" s="15">
        <v>1.0538194444444445E-3</v>
      </c>
      <c r="I22" s="15">
        <v>1.0295138888888888E-3</v>
      </c>
      <c r="J22" s="15">
        <f t="shared" si="0"/>
        <v>2.0833333333333333E-3</v>
      </c>
      <c r="K22" s="15"/>
      <c r="L22" s="15">
        <f t="shared" si="1"/>
        <v>2.0833333333333333E-3</v>
      </c>
      <c r="M22" s="15">
        <f t="shared" si="3"/>
        <v>2.4062499999999995E-4</v>
      </c>
      <c r="N22" s="15">
        <f t="shared" si="4"/>
        <v>6.5393518518518882E-5</v>
      </c>
      <c r="O22" s="85">
        <v>12</v>
      </c>
    </row>
    <row r="23" spans="1:15" s="8" customFormat="1" ht="28.5">
      <c r="A23" s="20">
        <v>13</v>
      </c>
      <c r="B23" s="37">
        <v>26</v>
      </c>
      <c r="C23" s="34" t="s">
        <v>73</v>
      </c>
      <c r="D23" s="35" t="s">
        <v>57</v>
      </c>
      <c r="E23" s="34" t="s">
        <v>35</v>
      </c>
      <c r="F23" s="34" t="s">
        <v>21</v>
      </c>
      <c r="G23" s="17">
        <v>1.2012731481481481E-3</v>
      </c>
      <c r="H23" s="15">
        <v>1.0513888888888888E-3</v>
      </c>
      <c r="I23" s="15">
        <v>1.0340277777777776E-3</v>
      </c>
      <c r="J23" s="15">
        <f t="shared" si="0"/>
        <v>2.0854166666666664E-3</v>
      </c>
      <c r="K23" s="15"/>
      <c r="L23" s="15">
        <f t="shared" si="1"/>
        <v>2.0854166666666664E-3</v>
      </c>
      <c r="M23" s="15">
        <f t="shared" si="3"/>
        <v>2.4270833333333306E-4</v>
      </c>
      <c r="N23" s="15">
        <f t="shared" si="4"/>
        <v>2.0833333333331039E-6</v>
      </c>
      <c r="O23" s="85">
        <v>13</v>
      </c>
    </row>
    <row r="24" spans="1:15" s="8" customFormat="1" ht="42.75">
      <c r="A24" s="20">
        <v>14</v>
      </c>
      <c r="B24" s="37">
        <v>45</v>
      </c>
      <c r="C24" s="34" t="s">
        <v>89</v>
      </c>
      <c r="D24" s="35">
        <v>3</v>
      </c>
      <c r="E24" s="34" t="s">
        <v>32</v>
      </c>
      <c r="F24" s="34" t="s">
        <v>20</v>
      </c>
      <c r="G24" s="15">
        <v>1.0650462962962964E-3</v>
      </c>
      <c r="H24" s="15">
        <v>1.0396990740740742E-3</v>
      </c>
      <c r="I24" s="15">
        <v>1.0488425925925925E-3</v>
      </c>
      <c r="J24" s="15">
        <f t="shared" si="0"/>
        <v>2.0885416666666665E-3</v>
      </c>
      <c r="K24" s="15"/>
      <c r="L24" s="15">
        <f t="shared" si="1"/>
        <v>2.0885416666666665E-3</v>
      </c>
      <c r="M24" s="15">
        <f t="shared" ref="M24" si="5">L24-$L$11</f>
        <v>2.4583333333333315E-4</v>
      </c>
      <c r="N24" s="15">
        <f t="shared" ref="N24" si="6">L24-L23</f>
        <v>3.1250000000000895E-6</v>
      </c>
      <c r="O24" s="85">
        <v>14</v>
      </c>
    </row>
    <row r="25" spans="1:15" s="8" customFormat="1" ht="28.5">
      <c r="A25" s="20">
        <v>15</v>
      </c>
      <c r="B25" s="37">
        <v>37</v>
      </c>
      <c r="C25" s="34" t="s">
        <v>82</v>
      </c>
      <c r="D25" s="35">
        <v>4</v>
      </c>
      <c r="E25" s="34" t="s">
        <v>5</v>
      </c>
      <c r="F25" s="34" t="s">
        <v>19</v>
      </c>
      <c r="G25" s="15">
        <v>1.0709490740740742E-3</v>
      </c>
      <c r="H25" s="15">
        <v>1.0587962962962962E-3</v>
      </c>
      <c r="I25" s="15">
        <v>1.0314814814814815E-3</v>
      </c>
      <c r="J25" s="15">
        <f t="shared" si="0"/>
        <v>2.0902777777777777E-3</v>
      </c>
      <c r="K25" s="15"/>
      <c r="L25" s="15">
        <f t="shared" si="1"/>
        <v>2.0902777777777777E-3</v>
      </c>
      <c r="M25" s="15">
        <f t="shared" si="3"/>
        <v>2.4756944444444436E-4</v>
      </c>
      <c r="N25" s="15">
        <f t="shared" si="4"/>
        <v>1.736111111111209E-6</v>
      </c>
      <c r="O25" s="85">
        <v>15</v>
      </c>
    </row>
    <row r="26" spans="1:15" s="8" customFormat="1" ht="42.75">
      <c r="A26" s="20">
        <v>16</v>
      </c>
      <c r="B26" s="55">
        <v>16</v>
      </c>
      <c r="C26" s="34" t="s">
        <v>113</v>
      </c>
      <c r="D26" s="35" t="s">
        <v>57</v>
      </c>
      <c r="E26" s="34" t="s">
        <v>62</v>
      </c>
      <c r="F26" s="34" t="s">
        <v>21</v>
      </c>
      <c r="G26" s="54">
        <v>1.0862268518518519E-3</v>
      </c>
      <c r="H26" s="54">
        <v>1.0484953703703704E-3</v>
      </c>
      <c r="I26" s="15">
        <v>1.0418981481481481E-3</v>
      </c>
      <c r="J26" s="15">
        <f t="shared" si="0"/>
        <v>2.0903935185185183E-3</v>
      </c>
      <c r="K26" s="15"/>
      <c r="L26" s="15">
        <f t="shared" si="1"/>
        <v>2.0903935185185183E-3</v>
      </c>
      <c r="M26" s="15">
        <f t="shared" si="3"/>
        <v>2.4768518518518499E-4</v>
      </c>
      <c r="N26" s="15">
        <f t="shared" si="4"/>
        <v>1.1574074074063162E-7</v>
      </c>
      <c r="O26" s="85">
        <v>16</v>
      </c>
    </row>
    <row r="27" spans="1:15" s="8" customFormat="1" ht="28.5">
      <c r="A27" s="20">
        <v>17</v>
      </c>
      <c r="B27" s="37">
        <v>9</v>
      </c>
      <c r="C27" s="34" t="s">
        <v>49</v>
      </c>
      <c r="D27" s="35" t="s">
        <v>37</v>
      </c>
      <c r="E27" s="34" t="s">
        <v>50</v>
      </c>
      <c r="F27" s="34" t="s">
        <v>19</v>
      </c>
      <c r="G27" s="15">
        <v>9.9918981481481473E-4</v>
      </c>
      <c r="H27" s="56">
        <v>1.0545138888888889E-3</v>
      </c>
      <c r="I27" s="15">
        <v>1.0378472222222221E-3</v>
      </c>
      <c r="J27" s="15">
        <f t="shared" si="0"/>
        <v>2.0923611111111108E-3</v>
      </c>
      <c r="K27" s="15"/>
      <c r="L27" s="15">
        <f t="shared" si="1"/>
        <v>2.0923611111111108E-3</v>
      </c>
      <c r="M27" s="15">
        <f t="shared" si="3"/>
        <v>2.4965277777777746E-4</v>
      </c>
      <c r="N27" s="15">
        <f t="shared" si="4"/>
        <v>1.9675925925924723E-6</v>
      </c>
      <c r="O27" s="85">
        <v>17</v>
      </c>
    </row>
    <row r="28" spans="1:15" s="8" customFormat="1" ht="42.75">
      <c r="A28" s="20">
        <v>18</v>
      </c>
      <c r="B28" s="37">
        <v>14</v>
      </c>
      <c r="C28" s="34" t="s">
        <v>59</v>
      </c>
      <c r="D28" s="35" t="s">
        <v>57</v>
      </c>
      <c r="E28" s="34" t="s">
        <v>60</v>
      </c>
      <c r="F28" s="34" t="s">
        <v>21</v>
      </c>
      <c r="G28" s="15">
        <v>1.0881944444444446E-3</v>
      </c>
      <c r="H28" s="15">
        <v>1.0565972222222222E-3</v>
      </c>
      <c r="I28" s="15">
        <v>1.0363425925925926E-3</v>
      </c>
      <c r="J28" s="15">
        <f t="shared" si="0"/>
        <v>2.0929398148148148E-3</v>
      </c>
      <c r="K28" s="15"/>
      <c r="L28" s="15">
        <f t="shared" si="1"/>
        <v>2.0929398148148148E-3</v>
      </c>
      <c r="M28" s="15">
        <f t="shared" si="3"/>
        <v>2.5023148148148149E-4</v>
      </c>
      <c r="N28" s="15">
        <f t="shared" si="4"/>
        <v>5.7870370370402546E-7</v>
      </c>
      <c r="O28" s="85">
        <v>18</v>
      </c>
    </row>
    <row r="29" spans="1:15" s="8" customFormat="1" ht="28.5">
      <c r="A29" s="20">
        <v>19</v>
      </c>
      <c r="B29" s="37">
        <v>42</v>
      </c>
      <c r="C29" s="34" t="s">
        <v>134</v>
      </c>
      <c r="D29" s="35">
        <v>4</v>
      </c>
      <c r="E29" s="34" t="s">
        <v>31</v>
      </c>
      <c r="F29" s="34" t="s">
        <v>86</v>
      </c>
      <c r="G29" s="15">
        <v>1.0662037037037038E-3</v>
      </c>
      <c r="H29" s="15">
        <v>1.0541666666666666E-3</v>
      </c>
      <c r="I29" s="15">
        <v>1.0490740740740742E-3</v>
      </c>
      <c r="J29" s="15">
        <f t="shared" si="0"/>
        <v>2.1032407407407406E-3</v>
      </c>
      <c r="K29" s="15"/>
      <c r="L29" s="15">
        <f t="shared" si="1"/>
        <v>2.1032407407407406E-3</v>
      </c>
      <c r="M29" s="15">
        <f t="shared" si="3"/>
        <v>2.6053240740740724E-4</v>
      </c>
      <c r="N29" s="15">
        <f t="shared" si="4"/>
        <v>1.0300925925925755E-5</v>
      </c>
      <c r="O29" s="85">
        <v>19</v>
      </c>
    </row>
    <row r="30" spans="1:15" s="8" customFormat="1" ht="28.5">
      <c r="A30" s="20">
        <v>20</v>
      </c>
      <c r="B30" s="37">
        <v>23</v>
      </c>
      <c r="C30" s="34" t="s">
        <v>114</v>
      </c>
      <c r="D30" s="35" t="s">
        <v>57</v>
      </c>
      <c r="E30" s="34" t="s">
        <v>115</v>
      </c>
      <c r="F30" s="34" t="s">
        <v>21</v>
      </c>
      <c r="G30" s="15">
        <v>1.0724537037037037E-3</v>
      </c>
      <c r="H30" s="15">
        <v>1.0534722222222221E-3</v>
      </c>
      <c r="I30" s="15">
        <v>1.0585648148148149E-3</v>
      </c>
      <c r="J30" s="15">
        <f t="shared" si="0"/>
        <v>2.1120370370370373E-3</v>
      </c>
      <c r="K30" s="15"/>
      <c r="L30" s="15">
        <f t="shared" si="1"/>
        <v>2.1120370370370373E-3</v>
      </c>
      <c r="M30" s="15">
        <f t="shared" si="3"/>
        <v>2.6932870370370392E-4</v>
      </c>
      <c r="N30" s="15">
        <f t="shared" si="4"/>
        <v>8.7962962962966768E-6</v>
      </c>
      <c r="O30" s="85">
        <v>20</v>
      </c>
    </row>
    <row r="31" spans="1:15" s="8" customFormat="1" ht="42.75">
      <c r="A31" s="20">
        <v>21</v>
      </c>
      <c r="B31" s="37">
        <v>27</v>
      </c>
      <c r="C31" s="34" t="s">
        <v>126</v>
      </c>
      <c r="D31" s="35" t="s">
        <v>57</v>
      </c>
      <c r="E31" s="34" t="s">
        <v>8</v>
      </c>
      <c r="F31" s="40" t="s">
        <v>19</v>
      </c>
      <c r="G31" s="15">
        <v>1.0400462962962963E-3</v>
      </c>
      <c r="H31" s="15">
        <v>1.079050925925926E-3</v>
      </c>
      <c r="I31" s="15">
        <v>1.0135416666666667E-3</v>
      </c>
      <c r="J31" s="15">
        <f t="shared" si="0"/>
        <v>2.0925925925925929E-3</v>
      </c>
      <c r="K31" s="15">
        <v>2.3148148148148147E-5</v>
      </c>
      <c r="L31" s="15">
        <f t="shared" si="1"/>
        <v>2.1157407407407409E-3</v>
      </c>
      <c r="M31" s="15">
        <f t="shared" si="3"/>
        <v>2.730324074074076E-4</v>
      </c>
      <c r="N31" s="15">
        <f t="shared" si="4"/>
        <v>3.7037037037036813E-6</v>
      </c>
      <c r="O31" s="85">
        <v>21</v>
      </c>
    </row>
    <row r="32" spans="1:15" s="8" customFormat="1" ht="28.5">
      <c r="A32" s="20">
        <v>22</v>
      </c>
      <c r="B32" s="37">
        <v>59</v>
      </c>
      <c r="C32" s="34" t="s">
        <v>102</v>
      </c>
      <c r="D32" s="35">
        <v>2</v>
      </c>
      <c r="E32" s="34" t="s">
        <v>103</v>
      </c>
      <c r="F32" s="34" t="s">
        <v>21</v>
      </c>
      <c r="G32" s="54">
        <v>1.1069444444444445E-3</v>
      </c>
      <c r="H32" s="15">
        <v>1.075E-3</v>
      </c>
      <c r="I32" s="15">
        <v>1.0575231481481481E-3</v>
      </c>
      <c r="J32" s="15">
        <f t="shared" si="0"/>
        <v>2.1325231481481481E-3</v>
      </c>
      <c r="K32" s="15"/>
      <c r="L32" s="15">
        <f t="shared" si="1"/>
        <v>2.1325231481481481E-3</v>
      </c>
      <c r="M32" s="15">
        <f t="shared" si="3"/>
        <v>2.898148148148148E-4</v>
      </c>
      <c r="N32" s="15">
        <f t="shared" si="4"/>
        <v>1.6782407407407197E-5</v>
      </c>
      <c r="O32" s="85">
        <v>22</v>
      </c>
    </row>
    <row r="33" spans="1:15" s="8" customFormat="1" ht="28.5">
      <c r="A33" s="20">
        <v>23</v>
      </c>
      <c r="B33" s="37">
        <v>55</v>
      </c>
      <c r="C33" s="32" t="s">
        <v>94</v>
      </c>
      <c r="D33" s="38">
        <v>3</v>
      </c>
      <c r="E33" s="33" t="s">
        <v>95</v>
      </c>
      <c r="F33" s="33" t="s">
        <v>21</v>
      </c>
      <c r="G33" s="15">
        <v>2.0711805555555557E-3</v>
      </c>
      <c r="H33" s="15">
        <v>1.0880787037037037E-3</v>
      </c>
      <c r="I33" s="15">
        <v>1.0559027777777778E-3</v>
      </c>
      <c r="J33" s="15">
        <f t="shared" si="0"/>
        <v>2.1439814814814815E-3</v>
      </c>
      <c r="K33" s="15"/>
      <c r="L33" s="15">
        <f t="shared" si="1"/>
        <v>2.1439814814814815E-3</v>
      </c>
      <c r="M33" s="15">
        <f t="shared" si="3"/>
        <v>3.0127314814814817E-4</v>
      </c>
      <c r="N33" s="15">
        <f t="shared" si="4"/>
        <v>1.1458333333333372E-5</v>
      </c>
      <c r="O33" s="85">
        <v>23</v>
      </c>
    </row>
    <row r="34" spans="1:15" s="8" customFormat="1" ht="15.75">
      <c r="A34" s="20">
        <v>24</v>
      </c>
      <c r="B34" s="37">
        <v>51</v>
      </c>
      <c r="C34" s="50" t="s">
        <v>92</v>
      </c>
      <c r="D34" s="38">
        <v>3</v>
      </c>
      <c r="E34" s="40" t="s">
        <v>17</v>
      </c>
      <c r="F34" s="40" t="s">
        <v>19</v>
      </c>
      <c r="G34" s="15">
        <v>1.0878472222222223E-3</v>
      </c>
      <c r="H34" s="15">
        <v>1.0606481481481482E-3</v>
      </c>
      <c r="I34" s="15">
        <v>1.0622685185185186E-3</v>
      </c>
      <c r="J34" s="15">
        <f t="shared" si="0"/>
        <v>2.122916666666667E-3</v>
      </c>
      <c r="K34" s="15">
        <v>2.3148148148148147E-5</v>
      </c>
      <c r="L34" s="15">
        <f t="shared" si="1"/>
        <v>2.1460648148148151E-3</v>
      </c>
      <c r="M34" s="15">
        <f t="shared" si="3"/>
        <v>3.0335648148148171E-4</v>
      </c>
      <c r="N34" s="15">
        <f t="shared" si="4"/>
        <v>2.0833333333335376E-6</v>
      </c>
      <c r="O34" s="85">
        <v>24</v>
      </c>
    </row>
    <row r="35" spans="1:15" s="8" customFormat="1" ht="28.5">
      <c r="A35" s="20">
        <v>25</v>
      </c>
      <c r="B35" s="37">
        <v>52</v>
      </c>
      <c r="C35" s="32" t="s">
        <v>137</v>
      </c>
      <c r="D35" s="38">
        <v>3</v>
      </c>
      <c r="E35" s="33" t="s">
        <v>17</v>
      </c>
      <c r="F35" s="33" t="s">
        <v>21</v>
      </c>
      <c r="G35" s="15">
        <v>1.1275462962962964E-3</v>
      </c>
      <c r="H35" s="15">
        <v>1.085300925925926E-3</v>
      </c>
      <c r="I35" s="15">
        <v>1.0630787037037037E-3</v>
      </c>
      <c r="J35" s="15">
        <f t="shared" si="0"/>
        <v>2.1483796296296294E-3</v>
      </c>
      <c r="K35" s="15"/>
      <c r="L35" s="15">
        <f t="shared" si="1"/>
        <v>2.1483796296296294E-3</v>
      </c>
      <c r="M35" s="15">
        <f t="shared" si="3"/>
        <v>3.0567129629629607E-4</v>
      </c>
      <c r="N35" s="15">
        <f t="shared" si="4"/>
        <v>2.3148148148143671E-6</v>
      </c>
      <c r="O35" s="85">
        <v>25</v>
      </c>
    </row>
    <row r="36" spans="1:15" s="8" customFormat="1" ht="15.75">
      <c r="A36" s="20">
        <v>26</v>
      </c>
      <c r="B36" s="37">
        <v>10</v>
      </c>
      <c r="C36" s="40" t="s">
        <v>51</v>
      </c>
      <c r="D36" s="38" t="s">
        <v>37</v>
      </c>
      <c r="E36" s="40" t="s">
        <v>52</v>
      </c>
      <c r="F36" s="40" t="s">
        <v>19</v>
      </c>
      <c r="G36" s="15">
        <v>1.0502314814814814E-3</v>
      </c>
      <c r="H36" s="15">
        <v>1.0673611111111112E-3</v>
      </c>
      <c r="I36" s="15">
        <v>1.0814814814814814E-3</v>
      </c>
      <c r="J36" s="15">
        <f t="shared" si="0"/>
        <v>2.1488425925925928E-3</v>
      </c>
      <c r="K36" s="15"/>
      <c r="L36" s="15">
        <f t="shared" si="1"/>
        <v>2.1488425925925928E-3</v>
      </c>
      <c r="M36" s="15">
        <f t="shared" si="3"/>
        <v>3.0613425925925947E-4</v>
      </c>
      <c r="N36" s="15">
        <f t="shared" si="4"/>
        <v>4.6296296296339384E-7</v>
      </c>
      <c r="O36" s="85">
        <v>26</v>
      </c>
    </row>
    <row r="37" spans="1:15" s="8" customFormat="1" ht="42.75">
      <c r="A37" s="20">
        <v>27</v>
      </c>
      <c r="B37" s="37">
        <v>34</v>
      </c>
      <c r="C37" s="34" t="s">
        <v>123</v>
      </c>
      <c r="D37" s="35">
        <v>4</v>
      </c>
      <c r="E37" s="34" t="s">
        <v>34</v>
      </c>
      <c r="F37" s="34" t="s">
        <v>19</v>
      </c>
      <c r="G37" s="54">
        <v>1.1012731481481483E-3</v>
      </c>
      <c r="H37" s="54">
        <v>1.0844907407407407E-3</v>
      </c>
      <c r="I37" s="17">
        <v>1.0667824074074073E-3</v>
      </c>
      <c r="J37" s="15">
        <f t="shared" si="0"/>
        <v>2.1512731481481478E-3</v>
      </c>
      <c r="K37" s="15"/>
      <c r="L37" s="15">
        <f t="shared" si="1"/>
        <v>2.1512731481481478E-3</v>
      </c>
      <c r="M37" s="15">
        <f t="shared" si="3"/>
        <v>3.0856481481481447E-4</v>
      </c>
      <c r="N37" s="15">
        <f t="shared" si="4"/>
        <v>2.4305555555549987E-6</v>
      </c>
      <c r="O37" s="85">
        <v>27</v>
      </c>
    </row>
    <row r="38" spans="1:15" s="8" customFormat="1" ht="15.75">
      <c r="A38" s="20">
        <v>28</v>
      </c>
      <c r="B38" s="37">
        <v>43</v>
      </c>
      <c r="C38" s="34" t="s">
        <v>87</v>
      </c>
      <c r="D38" s="35">
        <v>4</v>
      </c>
      <c r="E38" s="34" t="s">
        <v>31</v>
      </c>
      <c r="F38" s="34" t="s">
        <v>19</v>
      </c>
      <c r="G38" s="15">
        <v>1.1192129629629631E-3</v>
      </c>
      <c r="H38" s="15">
        <v>1.0908564814814815E-3</v>
      </c>
      <c r="I38" s="15">
        <v>1.0789351851851852E-3</v>
      </c>
      <c r="J38" s="15">
        <f t="shared" si="0"/>
        <v>2.1697916666666667E-3</v>
      </c>
      <c r="K38" s="15"/>
      <c r="L38" s="15">
        <f t="shared" si="1"/>
        <v>2.1697916666666667E-3</v>
      </c>
      <c r="M38" s="15">
        <f t="shared" si="3"/>
        <v>3.2708333333333331E-4</v>
      </c>
      <c r="N38" s="15">
        <f t="shared" si="4"/>
        <v>1.851851851851884E-5</v>
      </c>
      <c r="O38" s="85">
        <v>28</v>
      </c>
    </row>
    <row r="39" spans="1:15" s="8" customFormat="1" ht="28.5">
      <c r="A39" s="20">
        <v>29</v>
      </c>
      <c r="B39" s="37">
        <v>35</v>
      </c>
      <c r="C39" s="34" t="s">
        <v>10</v>
      </c>
      <c r="D39" s="35">
        <v>4</v>
      </c>
      <c r="E39" s="34" t="s">
        <v>34</v>
      </c>
      <c r="F39" s="34" t="s">
        <v>21</v>
      </c>
      <c r="G39" s="15">
        <v>1.459375E-3</v>
      </c>
      <c r="H39" s="15">
        <v>1.0957175925925928E-3</v>
      </c>
      <c r="I39" s="15">
        <v>1.0817129629629629E-3</v>
      </c>
      <c r="J39" s="15">
        <f t="shared" si="0"/>
        <v>2.1774305555555557E-3</v>
      </c>
      <c r="K39" s="15"/>
      <c r="L39" s="15">
        <f t="shared" si="1"/>
        <v>2.1774305555555557E-3</v>
      </c>
      <c r="M39" s="15">
        <f t="shared" si="3"/>
        <v>3.3472222222222237E-4</v>
      </c>
      <c r="N39" s="15">
        <f t="shared" si="4"/>
        <v>7.6388888888890595E-6</v>
      </c>
      <c r="O39" s="85">
        <v>29</v>
      </c>
    </row>
    <row r="40" spans="1:15" s="8" customFormat="1" ht="42.75">
      <c r="A40" s="20">
        <v>30</v>
      </c>
      <c r="B40" s="37">
        <v>68</v>
      </c>
      <c r="C40" s="32" t="s">
        <v>118</v>
      </c>
      <c r="D40" s="42">
        <v>3</v>
      </c>
      <c r="E40" s="33" t="s">
        <v>32</v>
      </c>
      <c r="F40" s="33" t="s">
        <v>21</v>
      </c>
      <c r="G40" s="15">
        <v>1.1280092592592594E-3</v>
      </c>
      <c r="H40" s="15">
        <v>1.0934027777777778E-3</v>
      </c>
      <c r="I40" s="15">
        <v>1.0857638888888889E-3</v>
      </c>
      <c r="J40" s="15">
        <f t="shared" si="0"/>
        <v>2.1791666666666669E-3</v>
      </c>
      <c r="K40" s="15"/>
      <c r="L40" s="15">
        <f t="shared" si="1"/>
        <v>2.1791666666666669E-3</v>
      </c>
      <c r="M40" s="15">
        <f t="shared" si="3"/>
        <v>3.3645833333333357E-4</v>
      </c>
      <c r="N40" s="15">
        <f t="shared" si="4"/>
        <v>1.736111111111209E-6</v>
      </c>
      <c r="O40" s="85">
        <v>30</v>
      </c>
    </row>
    <row r="41" spans="1:15" s="8" customFormat="1" ht="28.5">
      <c r="A41" s="20">
        <v>31</v>
      </c>
      <c r="B41" s="37">
        <v>33</v>
      </c>
      <c r="C41" s="32" t="s">
        <v>80</v>
      </c>
      <c r="D41" s="38">
        <v>4</v>
      </c>
      <c r="E41" s="33" t="s">
        <v>81</v>
      </c>
      <c r="F41" s="33" t="s">
        <v>21</v>
      </c>
      <c r="G41" s="54">
        <v>1.1263888888888888E-3</v>
      </c>
      <c r="H41" s="15">
        <v>1.0833333333333335E-3</v>
      </c>
      <c r="I41" s="15">
        <v>1.0961805555555555E-3</v>
      </c>
      <c r="J41" s="15">
        <f t="shared" si="0"/>
        <v>2.1795138888888888E-3</v>
      </c>
      <c r="K41" s="15"/>
      <c r="L41" s="15">
        <f t="shared" si="1"/>
        <v>2.1795138888888888E-3</v>
      </c>
      <c r="M41" s="15">
        <f t="shared" si="3"/>
        <v>3.3680555555555547E-4</v>
      </c>
      <c r="N41" s="15">
        <f t="shared" si="4"/>
        <v>3.4722222222189486E-7</v>
      </c>
      <c r="O41" s="85">
        <v>31</v>
      </c>
    </row>
    <row r="42" spans="1:15" s="8" customFormat="1" ht="28.5">
      <c r="A42" s="20">
        <v>32</v>
      </c>
      <c r="B42" s="37">
        <v>50</v>
      </c>
      <c r="C42" s="34" t="s">
        <v>91</v>
      </c>
      <c r="D42" s="35">
        <v>3</v>
      </c>
      <c r="E42" s="34" t="s">
        <v>30</v>
      </c>
      <c r="F42" s="34" t="s">
        <v>21</v>
      </c>
      <c r="G42" s="15">
        <v>1.1130787037037036E-3</v>
      </c>
      <c r="H42" s="15">
        <v>1.1059027777777777E-3</v>
      </c>
      <c r="I42" s="15">
        <v>1.0743055555555556E-3</v>
      </c>
      <c r="J42" s="15">
        <f t="shared" si="0"/>
        <v>2.1802083333333335E-3</v>
      </c>
      <c r="K42" s="15"/>
      <c r="L42" s="15">
        <f t="shared" si="1"/>
        <v>2.1802083333333335E-3</v>
      </c>
      <c r="M42" s="15">
        <f t="shared" si="3"/>
        <v>3.3750000000000013E-4</v>
      </c>
      <c r="N42" s="15">
        <f t="shared" si="4"/>
        <v>6.9444444444465708E-7</v>
      </c>
      <c r="O42" s="85">
        <v>32</v>
      </c>
    </row>
    <row r="43" spans="1:15" s="8" customFormat="1" ht="42.75">
      <c r="A43" s="20">
        <v>33</v>
      </c>
      <c r="B43" s="37">
        <v>31</v>
      </c>
      <c r="C43" s="34" t="s">
        <v>76</v>
      </c>
      <c r="D43" s="35" t="s">
        <v>57</v>
      </c>
      <c r="E43" s="34" t="s">
        <v>77</v>
      </c>
      <c r="F43" s="34" t="s">
        <v>55</v>
      </c>
      <c r="G43" s="15">
        <v>1.0149305555555556E-3</v>
      </c>
      <c r="H43" s="15">
        <v>1.1847222222222222E-3</v>
      </c>
      <c r="I43" s="15">
        <v>9.9988425925925917E-4</v>
      </c>
      <c r="J43" s="15">
        <f t="shared" ref="J43:J74" si="7">SUM(H43:I43)</f>
        <v>2.1846064814814814E-3</v>
      </c>
      <c r="K43" s="15"/>
      <c r="L43" s="15">
        <f t="shared" ref="L43:L74" si="8">SUM(J43:K43)</f>
        <v>2.1846064814814814E-3</v>
      </c>
      <c r="M43" s="15">
        <f t="shared" si="3"/>
        <v>3.4189814814814803E-4</v>
      </c>
      <c r="N43" s="15">
        <f t="shared" si="4"/>
        <v>4.3981481481479047E-6</v>
      </c>
      <c r="O43" s="85">
        <v>33</v>
      </c>
    </row>
    <row r="44" spans="1:15" s="8" customFormat="1" ht="28.5">
      <c r="A44" s="20">
        <v>34</v>
      </c>
      <c r="B44" s="37">
        <v>6</v>
      </c>
      <c r="C44" s="34" t="s">
        <v>44</v>
      </c>
      <c r="D44" s="35" t="s">
        <v>37</v>
      </c>
      <c r="E44" s="34" t="s">
        <v>45</v>
      </c>
      <c r="F44" s="34" t="s">
        <v>19</v>
      </c>
      <c r="G44" s="15">
        <v>1.0631944444444445E-3</v>
      </c>
      <c r="H44" s="15">
        <v>1.0978009259259259E-3</v>
      </c>
      <c r="I44" s="15">
        <v>1.0943287037037035E-3</v>
      </c>
      <c r="J44" s="15">
        <f t="shared" si="7"/>
        <v>2.1921296296296294E-3</v>
      </c>
      <c r="K44" s="15"/>
      <c r="L44" s="15">
        <f t="shared" si="8"/>
        <v>2.1921296296296294E-3</v>
      </c>
      <c r="M44" s="15">
        <f t="shared" si="3"/>
        <v>3.4942129629629603E-4</v>
      </c>
      <c r="N44" s="15">
        <f t="shared" si="4"/>
        <v>7.5231481481479942E-6</v>
      </c>
      <c r="O44" s="85">
        <v>34</v>
      </c>
    </row>
    <row r="45" spans="1:15" s="8" customFormat="1" ht="28.5">
      <c r="A45" s="20">
        <v>35</v>
      </c>
      <c r="B45" s="37">
        <v>60</v>
      </c>
      <c r="C45" s="34" t="s">
        <v>104</v>
      </c>
      <c r="D45" s="35">
        <v>2</v>
      </c>
      <c r="E45" s="34" t="s">
        <v>105</v>
      </c>
      <c r="F45" s="34" t="s">
        <v>19</v>
      </c>
      <c r="G45" s="15">
        <v>1.1259259259259258E-3</v>
      </c>
      <c r="H45" s="54">
        <v>1.112037037037037E-3</v>
      </c>
      <c r="I45" s="15">
        <v>1.0862268518518519E-3</v>
      </c>
      <c r="J45" s="15">
        <f t="shared" si="7"/>
        <v>2.1982638888888889E-3</v>
      </c>
      <c r="K45" s="15"/>
      <c r="L45" s="15">
        <f t="shared" si="8"/>
        <v>2.1982638888888889E-3</v>
      </c>
      <c r="M45" s="15">
        <f t="shared" si="3"/>
        <v>3.5555555555555557E-4</v>
      </c>
      <c r="N45" s="15">
        <f t="shared" si="4"/>
        <v>6.1342592592595474E-6</v>
      </c>
      <c r="O45" s="85">
        <v>35</v>
      </c>
    </row>
    <row r="46" spans="1:15" s="8" customFormat="1" ht="42.75">
      <c r="A46" s="20">
        <v>36</v>
      </c>
      <c r="B46" s="37">
        <v>44</v>
      </c>
      <c r="C46" s="34" t="s">
        <v>88</v>
      </c>
      <c r="D46" s="35">
        <v>3</v>
      </c>
      <c r="E46" s="34" t="s">
        <v>32</v>
      </c>
      <c r="F46" s="34" t="s">
        <v>19</v>
      </c>
      <c r="G46" s="17">
        <v>1.2478009259259259E-3</v>
      </c>
      <c r="H46" s="15">
        <v>1.102199074074074E-3</v>
      </c>
      <c r="I46" s="15">
        <v>1.0924768518518521E-3</v>
      </c>
      <c r="J46" s="15">
        <f t="shared" si="7"/>
        <v>2.1946759259259263E-3</v>
      </c>
      <c r="K46" s="15">
        <v>2.3148148148148147E-5</v>
      </c>
      <c r="L46" s="15">
        <f t="shared" si="8"/>
        <v>2.2178240740740743E-3</v>
      </c>
      <c r="M46" s="15">
        <f t="shared" si="3"/>
        <v>3.7511574074074096E-4</v>
      </c>
      <c r="N46" s="15">
        <f t="shared" si="4"/>
        <v>1.9560185185185392E-5</v>
      </c>
      <c r="O46" s="85">
        <v>36</v>
      </c>
    </row>
    <row r="47" spans="1:15" s="8" customFormat="1" ht="28.5">
      <c r="A47" s="46">
        <v>37</v>
      </c>
      <c r="B47" s="37">
        <v>57</v>
      </c>
      <c r="C47" s="34" t="s">
        <v>98</v>
      </c>
      <c r="D47" s="35">
        <v>2</v>
      </c>
      <c r="E47" s="34" t="s">
        <v>99</v>
      </c>
      <c r="F47" s="34" t="s">
        <v>43</v>
      </c>
      <c r="G47" s="15">
        <v>1.1107638888888888E-3</v>
      </c>
      <c r="H47" s="56">
        <v>1.1119212962962964E-3</v>
      </c>
      <c r="I47" s="56">
        <v>1.1063657407407409E-3</v>
      </c>
      <c r="J47" s="15">
        <f t="shared" si="7"/>
        <v>2.2182870370370373E-3</v>
      </c>
      <c r="K47" s="15"/>
      <c r="L47" s="15">
        <f t="shared" si="8"/>
        <v>2.2182870370370373E-3</v>
      </c>
      <c r="M47" s="15">
        <f t="shared" si="3"/>
        <v>3.7557870370370392E-4</v>
      </c>
      <c r="N47" s="15">
        <f t="shared" si="4"/>
        <v>4.6296296296296016E-7</v>
      </c>
      <c r="O47" s="85">
        <v>37</v>
      </c>
    </row>
    <row r="48" spans="1:15" s="8" customFormat="1" ht="42.75">
      <c r="A48" s="46">
        <v>38</v>
      </c>
      <c r="B48" s="37">
        <v>40</v>
      </c>
      <c r="C48" s="52" t="s">
        <v>133</v>
      </c>
      <c r="D48" s="42">
        <v>4</v>
      </c>
      <c r="E48" s="53" t="s">
        <v>26</v>
      </c>
      <c r="F48" s="53" t="s">
        <v>21</v>
      </c>
      <c r="G48" s="15">
        <v>1.1331018518518519E-3</v>
      </c>
      <c r="H48" s="15">
        <v>1.0997685185185186E-3</v>
      </c>
      <c r="I48" s="15">
        <v>1.0991898148148148E-3</v>
      </c>
      <c r="J48" s="15">
        <f t="shared" si="7"/>
        <v>2.1989583333333331E-3</v>
      </c>
      <c r="K48" s="15">
        <v>2.3148148148148147E-5</v>
      </c>
      <c r="L48" s="15">
        <f t="shared" si="8"/>
        <v>2.2221064814814812E-3</v>
      </c>
      <c r="M48" s="15">
        <f t="shared" si="3"/>
        <v>3.793981481481478E-4</v>
      </c>
      <c r="N48" s="15">
        <f t="shared" si="4"/>
        <v>3.8194444444438792E-6</v>
      </c>
      <c r="O48" s="85">
        <v>38</v>
      </c>
    </row>
    <row r="49" spans="1:15" s="8" customFormat="1" ht="42.75">
      <c r="A49" s="46">
        <v>39</v>
      </c>
      <c r="B49" s="37">
        <v>22</v>
      </c>
      <c r="C49" s="34" t="s">
        <v>69</v>
      </c>
      <c r="D49" s="35" t="s">
        <v>57</v>
      </c>
      <c r="E49" s="34" t="s">
        <v>38</v>
      </c>
      <c r="F49" s="34" t="s">
        <v>70</v>
      </c>
      <c r="G49" s="17">
        <v>1.0983796296296295E-3</v>
      </c>
      <c r="H49" s="15">
        <v>1.1196759259259261E-3</v>
      </c>
      <c r="I49" s="15">
        <v>1.1068287037037038E-3</v>
      </c>
      <c r="J49" s="15">
        <f t="shared" si="7"/>
        <v>2.2265046296296299E-3</v>
      </c>
      <c r="K49" s="15"/>
      <c r="L49" s="15">
        <f t="shared" si="8"/>
        <v>2.2265046296296299E-3</v>
      </c>
      <c r="M49" s="15">
        <f t="shared" si="3"/>
        <v>3.8379629629629658E-4</v>
      </c>
      <c r="N49" s="15">
        <f t="shared" si="4"/>
        <v>4.3981481481487721E-6</v>
      </c>
      <c r="O49" s="85">
        <v>39</v>
      </c>
    </row>
    <row r="50" spans="1:15" s="8" customFormat="1" ht="28.5">
      <c r="A50" s="46">
        <v>40</v>
      </c>
      <c r="B50" s="37">
        <v>54</v>
      </c>
      <c r="C50" s="32" t="s">
        <v>139</v>
      </c>
      <c r="D50" s="38">
        <v>3</v>
      </c>
      <c r="E50" s="33" t="s">
        <v>30</v>
      </c>
      <c r="F50" s="33" t="s">
        <v>19</v>
      </c>
      <c r="G50" s="15"/>
      <c r="H50" s="15">
        <v>1.1085648148148148E-3</v>
      </c>
      <c r="I50" s="15">
        <v>1.1296296296296295E-3</v>
      </c>
      <c r="J50" s="15">
        <f t="shared" si="7"/>
        <v>2.2381944444444446E-3</v>
      </c>
      <c r="K50" s="15"/>
      <c r="L50" s="15">
        <f t="shared" si="8"/>
        <v>2.2381944444444446E-3</v>
      </c>
      <c r="M50" s="15">
        <f t="shared" si="3"/>
        <v>3.9548611111111121E-4</v>
      </c>
      <c r="N50" s="15">
        <f t="shared" si="4"/>
        <v>1.1689814814814636E-5</v>
      </c>
      <c r="O50" s="85">
        <v>40</v>
      </c>
    </row>
    <row r="51" spans="1:15" s="8" customFormat="1" ht="28.5">
      <c r="A51" s="46">
        <v>41</v>
      </c>
      <c r="B51" s="37">
        <v>48</v>
      </c>
      <c r="C51" s="50" t="s">
        <v>136</v>
      </c>
      <c r="D51" s="38">
        <v>3</v>
      </c>
      <c r="E51" s="40" t="s">
        <v>30</v>
      </c>
      <c r="F51" s="40" t="s">
        <v>21</v>
      </c>
      <c r="G51" s="17">
        <v>1.1577546296296297E-3</v>
      </c>
      <c r="H51" s="15">
        <v>1.123611111111111E-3</v>
      </c>
      <c r="I51" s="15">
        <v>1.1221064814814815E-3</v>
      </c>
      <c r="J51" s="15">
        <f t="shared" si="7"/>
        <v>2.2457175925925926E-3</v>
      </c>
      <c r="K51" s="15"/>
      <c r="L51" s="15">
        <f t="shared" si="8"/>
        <v>2.2457175925925926E-3</v>
      </c>
      <c r="M51" s="15">
        <f t="shared" si="3"/>
        <v>4.0300925925925921E-4</v>
      </c>
      <c r="N51" s="15">
        <f t="shared" si="4"/>
        <v>7.5231481481479942E-6</v>
      </c>
      <c r="O51" s="85">
        <v>41</v>
      </c>
    </row>
    <row r="52" spans="1:15" s="8" customFormat="1" ht="15.75">
      <c r="A52" s="46">
        <v>42</v>
      </c>
      <c r="B52" s="37">
        <v>63</v>
      </c>
      <c r="C52" s="34" t="s">
        <v>109</v>
      </c>
      <c r="D52" s="35">
        <v>2</v>
      </c>
      <c r="E52" s="34" t="s">
        <v>6</v>
      </c>
      <c r="F52" s="34" t="s">
        <v>21</v>
      </c>
      <c r="G52" s="15">
        <v>1.1708333333333334E-3</v>
      </c>
      <c r="H52" s="15">
        <v>1.1298611111111112E-3</v>
      </c>
      <c r="I52" s="15">
        <v>1.1290509259259259E-3</v>
      </c>
      <c r="J52" s="15">
        <f t="shared" si="7"/>
        <v>2.2589120370370371E-3</v>
      </c>
      <c r="K52" s="15"/>
      <c r="L52" s="15">
        <f t="shared" si="8"/>
        <v>2.2589120370370371E-3</v>
      </c>
      <c r="M52" s="15">
        <f t="shared" si="3"/>
        <v>4.1620370370370379E-4</v>
      </c>
      <c r="N52" s="15">
        <f t="shared" si="4"/>
        <v>1.3194444444444581E-5</v>
      </c>
      <c r="O52" s="85">
        <v>42</v>
      </c>
    </row>
    <row r="53" spans="1:15" s="8" customFormat="1" ht="28.5">
      <c r="A53" s="46">
        <v>43</v>
      </c>
      <c r="B53" s="37">
        <v>38</v>
      </c>
      <c r="C53" s="34" t="s">
        <v>83</v>
      </c>
      <c r="D53" s="35">
        <v>4</v>
      </c>
      <c r="E53" s="34" t="s">
        <v>5</v>
      </c>
      <c r="F53" s="34" t="s">
        <v>21</v>
      </c>
      <c r="G53" s="15">
        <v>1.1237268518518519E-3</v>
      </c>
      <c r="H53" s="56">
        <v>1.1386574074074075E-3</v>
      </c>
      <c r="I53" s="56">
        <v>1.1274305555555556E-3</v>
      </c>
      <c r="J53" s="15">
        <f t="shared" si="7"/>
        <v>2.2660879629629628E-3</v>
      </c>
      <c r="K53" s="15"/>
      <c r="L53" s="15">
        <f t="shared" si="8"/>
        <v>2.2660879629629628E-3</v>
      </c>
      <c r="M53" s="15">
        <f t="shared" si="3"/>
        <v>4.2337962962962945E-4</v>
      </c>
      <c r="N53" s="15">
        <f t="shared" si="4"/>
        <v>7.1759259259256657E-6</v>
      </c>
      <c r="O53" s="85">
        <v>43</v>
      </c>
    </row>
    <row r="54" spans="1:15" s="8" customFormat="1" ht="28.5">
      <c r="A54" s="46">
        <v>44</v>
      </c>
      <c r="B54" s="37">
        <v>41</v>
      </c>
      <c r="C54" s="34" t="s">
        <v>132</v>
      </c>
      <c r="D54" s="35">
        <v>4</v>
      </c>
      <c r="E54" s="34" t="s">
        <v>85</v>
      </c>
      <c r="F54" s="34" t="s">
        <v>21</v>
      </c>
      <c r="G54" s="15">
        <v>1.3976851851851852E-3</v>
      </c>
      <c r="H54" s="15">
        <v>1.1393518518518519E-3</v>
      </c>
      <c r="I54" s="17">
        <v>1.1278935185185185E-3</v>
      </c>
      <c r="J54" s="15">
        <f t="shared" si="7"/>
        <v>2.2672453703703704E-3</v>
      </c>
      <c r="K54" s="15">
        <v>2.3148148148148147E-5</v>
      </c>
      <c r="L54" s="15">
        <f t="shared" si="8"/>
        <v>2.2903935185185184E-3</v>
      </c>
      <c r="M54" s="15">
        <f t="shared" si="3"/>
        <v>4.4768518518518508E-4</v>
      </c>
      <c r="N54" s="15">
        <f t="shared" si="4"/>
        <v>2.4305555555555625E-5</v>
      </c>
      <c r="O54" s="85">
        <v>44</v>
      </c>
    </row>
    <row r="55" spans="1:15" s="8" customFormat="1" ht="28.5">
      <c r="A55" s="46">
        <v>45</v>
      </c>
      <c r="B55" s="37">
        <v>46</v>
      </c>
      <c r="C55" s="34" t="s">
        <v>135</v>
      </c>
      <c r="D55" s="35">
        <v>3</v>
      </c>
      <c r="E55" s="34" t="s">
        <v>30</v>
      </c>
      <c r="F55" s="34" t="s">
        <v>21</v>
      </c>
      <c r="G55" s="15">
        <v>1.502777777777778E-3</v>
      </c>
      <c r="H55" s="15">
        <v>1.2012731481481481E-3</v>
      </c>
      <c r="I55" s="15">
        <v>1.0902777777777779E-3</v>
      </c>
      <c r="J55" s="15">
        <f t="shared" si="7"/>
        <v>2.291550925925926E-3</v>
      </c>
      <c r="K55" s="15"/>
      <c r="L55" s="15">
        <f t="shared" si="8"/>
        <v>2.291550925925926E-3</v>
      </c>
      <c r="M55" s="15">
        <f t="shared" si="3"/>
        <v>4.488425925925927E-4</v>
      </c>
      <c r="N55" s="15">
        <f t="shared" si="4"/>
        <v>1.1574074074076172E-6</v>
      </c>
      <c r="O55" s="85">
        <v>45</v>
      </c>
    </row>
    <row r="56" spans="1:15" s="8" customFormat="1" ht="28.5">
      <c r="A56" s="46">
        <v>46</v>
      </c>
      <c r="B56" s="37">
        <v>62</v>
      </c>
      <c r="C56" s="32" t="s">
        <v>140</v>
      </c>
      <c r="D56" s="38">
        <v>2</v>
      </c>
      <c r="E56" s="33" t="s">
        <v>108</v>
      </c>
      <c r="F56" s="33" t="s">
        <v>21</v>
      </c>
      <c r="G56" s="15">
        <v>1.8577546296296296E-3</v>
      </c>
      <c r="H56" s="15">
        <v>1.198611111111111E-3</v>
      </c>
      <c r="I56" s="15">
        <v>1.1796296296296296E-3</v>
      </c>
      <c r="J56" s="15">
        <f t="shared" si="7"/>
        <v>2.3782407407407407E-3</v>
      </c>
      <c r="K56" s="15"/>
      <c r="L56" s="15">
        <f t="shared" si="8"/>
        <v>2.3782407407407407E-3</v>
      </c>
      <c r="M56" s="15">
        <f t="shared" si="3"/>
        <v>5.3553240740740731E-4</v>
      </c>
      <c r="N56" s="15">
        <f t="shared" si="4"/>
        <v>8.6689814814814616E-5</v>
      </c>
      <c r="O56" s="85">
        <v>46</v>
      </c>
    </row>
    <row r="57" spans="1:15" s="8" customFormat="1" ht="28.5">
      <c r="A57" s="46">
        <v>47</v>
      </c>
      <c r="B57" s="37">
        <v>4</v>
      </c>
      <c r="C57" s="32" t="s">
        <v>40</v>
      </c>
      <c r="D57" s="39" t="s">
        <v>37</v>
      </c>
      <c r="E57" s="33" t="s">
        <v>41</v>
      </c>
      <c r="F57" s="33" t="s">
        <v>42</v>
      </c>
      <c r="G57" s="15">
        <v>1.1957175925925926E-3</v>
      </c>
      <c r="H57" s="15">
        <v>1.1982638888888889E-3</v>
      </c>
      <c r="I57" s="15">
        <v>1.1942129629629631E-3</v>
      </c>
      <c r="J57" s="15">
        <f t="shared" si="7"/>
        <v>2.3924768518518522E-3</v>
      </c>
      <c r="K57" s="15"/>
      <c r="L57" s="15">
        <f t="shared" si="8"/>
        <v>2.3924768518518522E-3</v>
      </c>
      <c r="M57" s="15">
        <f t="shared" ref="M57:M65" si="9">L57-$L$11</f>
        <v>5.4976851851851888E-4</v>
      </c>
      <c r="N57" s="15">
        <f t="shared" ref="N57:N65" si="10">L57-L56</f>
        <v>1.4236111111111567E-5</v>
      </c>
      <c r="O57" s="85">
        <v>47</v>
      </c>
    </row>
    <row r="58" spans="1:15" s="8" customFormat="1" ht="28.5">
      <c r="A58" s="46">
        <v>48</v>
      </c>
      <c r="B58" s="37">
        <v>53</v>
      </c>
      <c r="C58" s="32" t="s">
        <v>138</v>
      </c>
      <c r="D58" s="39">
        <v>3</v>
      </c>
      <c r="E58" s="33" t="s">
        <v>93</v>
      </c>
      <c r="F58" s="33" t="s">
        <v>21</v>
      </c>
      <c r="G58" s="15">
        <v>1.4978009259259259E-3</v>
      </c>
      <c r="H58" s="15">
        <v>1.2206018518518518E-3</v>
      </c>
      <c r="I58" s="15">
        <v>1.2319444444444446E-3</v>
      </c>
      <c r="J58" s="15">
        <f t="shared" si="7"/>
        <v>2.4525462962962964E-3</v>
      </c>
      <c r="K58" s="15">
        <v>4.6296296296296294E-5</v>
      </c>
      <c r="L58" s="15">
        <f t="shared" si="8"/>
        <v>2.4988425925925929E-3</v>
      </c>
      <c r="M58" s="15">
        <f t="shared" si="9"/>
        <v>6.5613425925925952E-4</v>
      </c>
      <c r="N58" s="15">
        <f t="shared" si="10"/>
        <v>1.0636574074074064E-4</v>
      </c>
      <c r="O58" s="85">
        <v>48</v>
      </c>
    </row>
    <row r="59" spans="1:15" s="8" customFormat="1" ht="28.5">
      <c r="A59" s="20">
        <v>49</v>
      </c>
      <c r="B59" s="37">
        <v>61</v>
      </c>
      <c r="C59" s="34" t="s">
        <v>106</v>
      </c>
      <c r="D59" s="35">
        <v>2</v>
      </c>
      <c r="E59" s="34" t="s">
        <v>107</v>
      </c>
      <c r="F59" s="34" t="s">
        <v>21</v>
      </c>
      <c r="G59" s="15">
        <v>1.629398148148148E-3</v>
      </c>
      <c r="H59" s="15">
        <v>1.2709490740740741E-3</v>
      </c>
      <c r="I59" s="15">
        <v>1.2457175925925928E-3</v>
      </c>
      <c r="J59" s="15">
        <f t="shared" si="7"/>
        <v>2.5166666666666671E-3</v>
      </c>
      <c r="K59" s="15"/>
      <c r="L59" s="15">
        <f t="shared" si="8"/>
        <v>2.5166666666666671E-3</v>
      </c>
      <c r="M59" s="15">
        <f t="shared" si="9"/>
        <v>6.739583333333337E-4</v>
      </c>
      <c r="N59" s="15">
        <f t="shared" si="10"/>
        <v>1.7824074074074183E-5</v>
      </c>
      <c r="O59" s="85">
        <v>49</v>
      </c>
    </row>
    <row r="60" spans="1:15" s="8" customFormat="1" ht="28.5">
      <c r="A60" s="20">
        <v>50</v>
      </c>
      <c r="B60" s="37">
        <v>39</v>
      </c>
      <c r="C60" s="34" t="s">
        <v>131</v>
      </c>
      <c r="D60" s="35">
        <v>4</v>
      </c>
      <c r="E60" s="34" t="s">
        <v>84</v>
      </c>
      <c r="F60" s="34" t="s">
        <v>21</v>
      </c>
      <c r="G60" s="15">
        <v>1.4805555555555555E-3</v>
      </c>
      <c r="H60" s="17">
        <v>1.1918981481481481E-3</v>
      </c>
      <c r="I60" s="15">
        <v>1.1337962962962964E-3</v>
      </c>
      <c r="J60" s="15">
        <f t="shared" si="7"/>
        <v>2.3256944444444445E-3</v>
      </c>
      <c r="K60" s="15">
        <v>2.5462962962962961E-4</v>
      </c>
      <c r="L60" s="15">
        <f t="shared" si="8"/>
        <v>2.5803240740740743E-3</v>
      </c>
      <c r="M60" s="15">
        <f t="shared" si="9"/>
        <v>7.3761574074074094E-4</v>
      </c>
      <c r="N60" s="15">
        <f t="shared" si="10"/>
        <v>6.3657407407407239E-5</v>
      </c>
      <c r="O60" s="85">
        <v>50</v>
      </c>
    </row>
    <row r="61" spans="1:15" s="8" customFormat="1" ht="28.5">
      <c r="A61" s="20">
        <v>51</v>
      </c>
      <c r="B61" s="37">
        <v>64</v>
      </c>
      <c r="C61" s="34" t="s">
        <v>110</v>
      </c>
      <c r="D61" s="35">
        <v>2</v>
      </c>
      <c r="E61" s="34" t="s">
        <v>6</v>
      </c>
      <c r="F61" s="34" t="s">
        <v>21</v>
      </c>
      <c r="G61" s="15">
        <v>1.2835648148148146E-3</v>
      </c>
      <c r="H61" s="15">
        <v>1.3504629629629628E-3</v>
      </c>
      <c r="I61" s="15">
        <v>1.2875E-3</v>
      </c>
      <c r="J61" s="15">
        <f t="shared" si="7"/>
        <v>2.6379629629629626E-3</v>
      </c>
      <c r="K61" s="15">
        <v>2.3148148148148147E-5</v>
      </c>
      <c r="L61" s="15">
        <f t="shared" si="8"/>
        <v>2.6611111111111106E-3</v>
      </c>
      <c r="M61" s="15">
        <f t="shared" si="9"/>
        <v>8.1840277777777727E-4</v>
      </c>
      <c r="N61" s="15">
        <f t="shared" si="10"/>
        <v>8.0787037037036331E-5</v>
      </c>
      <c r="O61" s="85">
        <v>51</v>
      </c>
    </row>
    <row r="62" spans="1:15" s="8" customFormat="1" ht="28.5">
      <c r="A62" s="20">
        <v>52</v>
      </c>
      <c r="B62" s="37">
        <v>56</v>
      </c>
      <c r="C62" s="32" t="s">
        <v>96</v>
      </c>
      <c r="D62" s="42">
        <v>3</v>
      </c>
      <c r="E62" s="33" t="s">
        <v>97</v>
      </c>
      <c r="F62" s="33" t="s">
        <v>19</v>
      </c>
      <c r="G62" s="15">
        <v>2.8221064814814814E-3</v>
      </c>
      <c r="H62" s="15">
        <v>1.7804398148148148E-3</v>
      </c>
      <c r="I62" s="15">
        <v>1.2155092592592593E-3</v>
      </c>
      <c r="J62" s="15">
        <f t="shared" si="7"/>
        <v>2.9959490740740741E-3</v>
      </c>
      <c r="K62" s="15"/>
      <c r="L62" s="15">
        <f t="shared" si="8"/>
        <v>2.9959490740740741E-3</v>
      </c>
      <c r="M62" s="15">
        <f t="shared" si="9"/>
        <v>1.1532407407407407E-3</v>
      </c>
      <c r="N62" s="15">
        <f t="shared" si="10"/>
        <v>3.3483796296296343E-4</v>
      </c>
      <c r="O62" s="85">
        <v>52</v>
      </c>
    </row>
    <row r="63" spans="1:15" s="8" customFormat="1" ht="28.5">
      <c r="A63" s="20">
        <v>53</v>
      </c>
      <c r="B63" s="37">
        <v>8</v>
      </c>
      <c r="C63" s="32" t="s">
        <v>47</v>
      </c>
      <c r="D63" s="38" t="s">
        <v>37</v>
      </c>
      <c r="E63" s="33" t="s">
        <v>7</v>
      </c>
      <c r="F63" s="33" t="s">
        <v>48</v>
      </c>
      <c r="G63" s="15">
        <v>1.0526620370370371E-3</v>
      </c>
      <c r="H63" s="17">
        <v>2.6848379629629631E-3</v>
      </c>
      <c r="I63" s="15">
        <v>1.1121527777777779E-3</v>
      </c>
      <c r="J63" s="15">
        <f t="shared" si="7"/>
        <v>3.796990740740741E-3</v>
      </c>
      <c r="K63" s="15"/>
      <c r="L63" s="15">
        <f t="shared" si="8"/>
        <v>3.796990740740741E-3</v>
      </c>
      <c r="M63" s="15">
        <f t="shared" si="9"/>
        <v>1.9542824074074076E-3</v>
      </c>
      <c r="N63" s="15">
        <f t="shared" si="10"/>
        <v>8.0104166666666692E-4</v>
      </c>
      <c r="O63" s="85">
        <v>53</v>
      </c>
    </row>
    <row r="64" spans="1:15" s="8" customFormat="1" ht="28.5">
      <c r="A64" s="20">
        <v>54</v>
      </c>
      <c r="B64" s="37">
        <v>11</v>
      </c>
      <c r="C64" s="34" t="s">
        <v>53</v>
      </c>
      <c r="D64" s="35" t="s">
        <v>37</v>
      </c>
      <c r="E64" s="34" t="s">
        <v>18</v>
      </c>
      <c r="F64" s="34" t="s">
        <v>19</v>
      </c>
      <c r="G64" s="15">
        <v>1.0460648148148148E-3</v>
      </c>
      <c r="H64" s="15">
        <v>7.7372685185185192E-3</v>
      </c>
      <c r="I64" s="15">
        <v>1.1069444444444445E-3</v>
      </c>
      <c r="J64" s="15">
        <f t="shared" si="7"/>
        <v>8.8442129629629634E-3</v>
      </c>
      <c r="K64" s="15"/>
      <c r="L64" s="15">
        <f t="shared" si="8"/>
        <v>8.8442129629629634E-3</v>
      </c>
      <c r="M64" s="15">
        <f t="shared" si="9"/>
        <v>7.0015046296296301E-3</v>
      </c>
      <c r="N64" s="15">
        <f t="shared" si="10"/>
        <v>5.047222222222222E-3</v>
      </c>
      <c r="O64" s="85">
        <v>54</v>
      </c>
    </row>
    <row r="65" spans="1:15" s="8" customFormat="1" ht="42.75">
      <c r="A65" s="20">
        <v>55</v>
      </c>
      <c r="B65" s="37">
        <v>19</v>
      </c>
      <c r="C65" s="32" t="s">
        <v>66</v>
      </c>
      <c r="D65" s="39" t="s">
        <v>57</v>
      </c>
      <c r="E65" s="33" t="s">
        <v>67</v>
      </c>
      <c r="F65" s="33" t="s">
        <v>29</v>
      </c>
      <c r="G65" s="15">
        <v>1.0109953703703702E-3</v>
      </c>
      <c r="H65" s="15">
        <v>1.0070138888888889E-2</v>
      </c>
      <c r="I65" s="15" t="s">
        <v>21</v>
      </c>
      <c r="J65" s="15">
        <f t="shared" si="7"/>
        <v>1.0070138888888889E-2</v>
      </c>
      <c r="K65" s="15"/>
      <c r="L65" s="15">
        <f t="shared" si="8"/>
        <v>1.0070138888888889E-2</v>
      </c>
      <c r="M65" s="15">
        <f t="shared" si="9"/>
        <v>8.2274305555555555E-3</v>
      </c>
      <c r="N65" s="15">
        <f t="shared" si="10"/>
        <v>1.2259259259259254E-3</v>
      </c>
      <c r="O65" s="85">
        <v>55</v>
      </c>
    </row>
    <row r="66" spans="1:15" s="8" customFormat="1" ht="42.75">
      <c r="A66" s="20" t="s">
        <v>27</v>
      </c>
      <c r="B66" s="37">
        <v>29</v>
      </c>
      <c r="C66" s="32" t="s">
        <v>125</v>
      </c>
      <c r="D66" s="38" t="s">
        <v>57</v>
      </c>
      <c r="E66" s="33" t="s">
        <v>8</v>
      </c>
      <c r="F66" s="34"/>
      <c r="G66" s="15">
        <v>1.7488425925925926E-3</v>
      </c>
      <c r="H66" s="15">
        <v>1.135185185185185E-3</v>
      </c>
      <c r="I66" s="17" t="s">
        <v>21</v>
      </c>
      <c r="J66" s="15" t="s">
        <v>28</v>
      </c>
      <c r="K66" s="15"/>
      <c r="L66" s="15" t="s">
        <v>28</v>
      </c>
      <c r="M66" s="15"/>
      <c r="N66" s="15"/>
      <c r="O66" s="86" t="s">
        <v>27</v>
      </c>
    </row>
    <row r="67" spans="1:15" s="8" customFormat="1" ht="28.5">
      <c r="A67" s="20" t="s">
        <v>27</v>
      </c>
      <c r="B67" s="37">
        <v>67</v>
      </c>
      <c r="C67" s="34" t="s">
        <v>116</v>
      </c>
      <c r="D67" s="35">
        <v>4</v>
      </c>
      <c r="E67" s="34" t="s">
        <v>117</v>
      </c>
      <c r="F67" s="34" t="s">
        <v>21</v>
      </c>
      <c r="G67" s="17">
        <v>1.4957175925925928E-3</v>
      </c>
      <c r="H67" s="17" t="s">
        <v>21</v>
      </c>
      <c r="I67" s="17" t="s">
        <v>21</v>
      </c>
      <c r="J67" s="15" t="s">
        <v>28</v>
      </c>
      <c r="K67" s="15"/>
      <c r="L67" s="15" t="s">
        <v>28</v>
      </c>
      <c r="M67" s="15"/>
      <c r="N67" s="15"/>
      <c r="O67" s="86" t="s">
        <v>27</v>
      </c>
    </row>
    <row r="68" spans="1:15" s="8" customFormat="1" ht="42.75">
      <c r="A68" s="20" t="s">
        <v>27</v>
      </c>
      <c r="B68" s="37">
        <v>1</v>
      </c>
      <c r="C68" s="32" t="s">
        <v>36</v>
      </c>
      <c r="D68" s="38" t="s">
        <v>37</v>
      </c>
      <c r="E68" s="33" t="s">
        <v>38</v>
      </c>
      <c r="F68" s="33" t="s">
        <v>39</v>
      </c>
      <c r="G68" s="15">
        <v>1.9061342592592593E-3</v>
      </c>
      <c r="H68" s="15" t="s">
        <v>21</v>
      </c>
      <c r="I68" s="15" t="s">
        <v>21</v>
      </c>
      <c r="J68" s="15" t="s">
        <v>28</v>
      </c>
      <c r="K68" s="15"/>
      <c r="L68" s="15" t="s">
        <v>28</v>
      </c>
      <c r="M68" s="15"/>
      <c r="N68" s="15"/>
      <c r="O68" s="86" t="s">
        <v>27</v>
      </c>
    </row>
    <row r="69" spans="1:15" s="8" customFormat="1" ht="28.5">
      <c r="A69" s="20" t="s">
        <v>27</v>
      </c>
      <c r="B69" s="37">
        <v>12</v>
      </c>
      <c r="C69" s="34" t="s">
        <v>128</v>
      </c>
      <c r="D69" s="35" t="s">
        <v>37</v>
      </c>
      <c r="E69" s="34" t="s">
        <v>54</v>
      </c>
      <c r="F69" s="34" t="s">
        <v>55</v>
      </c>
      <c r="G69" s="15">
        <v>1.033912037037037E-3</v>
      </c>
      <c r="H69" s="15" t="s">
        <v>21</v>
      </c>
      <c r="I69" s="15" t="s">
        <v>21</v>
      </c>
      <c r="J69" s="15" t="s">
        <v>28</v>
      </c>
      <c r="K69" s="15"/>
      <c r="L69" s="15" t="s">
        <v>28</v>
      </c>
      <c r="M69" s="15"/>
      <c r="N69" s="15"/>
      <c r="O69" s="86" t="s">
        <v>27</v>
      </c>
    </row>
    <row r="70" spans="1:15" s="8" customFormat="1" ht="28.5">
      <c r="A70" s="20" t="s">
        <v>27</v>
      </c>
      <c r="B70" s="37">
        <v>32</v>
      </c>
      <c r="C70" s="41" t="s">
        <v>78</v>
      </c>
      <c r="D70" s="38" t="s">
        <v>57</v>
      </c>
      <c r="E70" s="33" t="s">
        <v>79</v>
      </c>
      <c r="F70" s="33" t="s">
        <v>21</v>
      </c>
      <c r="G70" s="15">
        <v>1.0506944444444444E-3</v>
      </c>
      <c r="H70" s="15" t="s">
        <v>21</v>
      </c>
      <c r="I70" s="15" t="s">
        <v>21</v>
      </c>
      <c r="J70" s="15" t="s">
        <v>28</v>
      </c>
      <c r="K70" s="15"/>
      <c r="L70" s="15" t="s">
        <v>28</v>
      </c>
      <c r="M70" s="15"/>
      <c r="N70" s="15"/>
      <c r="O70" s="86" t="s">
        <v>27</v>
      </c>
    </row>
    <row r="71" spans="1:15" s="8" customFormat="1" ht="42.75">
      <c r="A71" s="20" t="s">
        <v>27</v>
      </c>
      <c r="B71" s="37">
        <v>36</v>
      </c>
      <c r="C71" s="49" t="s">
        <v>130</v>
      </c>
      <c r="D71" s="38">
        <v>4</v>
      </c>
      <c r="E71" s="51" t="s">
        <v>34</v>
      </c>
      <c r="F71" s="36" t="s">
        <v>21</v>
      </c>
      <c r="G71" s="15">
        <v>2.7400462962962964E-3</v>
      </c>
      <c r="H71" s="15" t="s">
        <v>21</v>
      </c>
      <c r="I71" s="15" t="s">
        <v>21</v>
      </c>
      <c r="J71" s="15" t="s">
        <v>28</v>
      </c>
      <c r="K71" s="15"/>
      <c r="L71" s="15" t="s">
        <v>28</v>
      </c>
      <c r="M71" s="15"/>
      <c r="N71" s="15"/>
      <c r="O71" s="86" t="s">
        <v>27</v>
      </c>
    </row>
    <row r="72" spans="1:15" s="8" customFormat="1" ht="28.5">
      <c r="A72" s="20" t="s">
        <v>27</v>
      </c>
      <c r="B72" s="37">
        <v>47</v>
      </c>
      <c r="C72" s="34" t="s">
        <v>90</v>
      </c>
      <c r="D72" s="35">
        <v>3</v>
      </c>
      <c r="E72" s="34" t="s">
        <v>7</v>
      </c>
      <c r="F72" s="34" t="s">
        <v>21</v>
      </c>
      <c r="G72" s="15">
        <v>1.1586805555555554E-3</v>
      </c>
      <c r="H72" s="54" t="s">
        <v>21</v>
      </c>
      <c r="I72" s="15" t="s">
        <v>21</v>
      </c>
      <c r="J72" s="15" t="s">
        <v>28</v>
      </c>
      <c r="K72" s="15"/>
      <c r="L72" s="15" t="s">
        <v>28</v>
      </c>
      <c r="M72" s="15"/>
      <c r="N72" s="15"/>
      <c r="O72" s="86" t="s">
        <v>27</v>
      </c>
    </row>
    <row r="73" spans="1:15" s="8" customFormat="1" ht="16.5" thickBot="1">
      <c r="A73" s="21" t="s">
        <v>27</v>
      </c>
      <c r="B73" s="47">
        <v>58</v>
      </c>
      <c r="C73" s="43" t="s">
        <v>100</v>
      </c>
      <c r="D73" s="44">
        <v>2</v>
      </c>
      <c r="E73" s="43" t="s">
        <v>101</v>
      </c>
      <c r="F73" s="43" t="s">
        <v>21</v>
      </c>
      <c r="G73" s="22" t="s">
        <v>21</v>
      </c>
      <c r="H73" s="22" t="s">
        <v>21</v>
      </c>
      <c r="I73" s="22" t="s">
        <v>21</v>
      </c>
      <c r="J73" s="22" t="s">
        <v>28</v>
      </c>
      <c r="K73" s="22"/>
      <c r="L73" s="22" t="s">
        <v>28</v>
      </c>
      <c r="M73" s="22"/>
      <c r="N73" s="22"/>
      <c r="O73" s="87" t="s">
        <v>27</v>
      </c>
    </row>
    <row r="74" spans="1:15" s="8" customFormat="1" ht="16.5" thickBot="1">
      <c r="A74" s="21" t="s">
        <v>27</v>
      </c>
      <c r="B74" s="47">
        <v>65</v>
      </c>
      <c r="C74" s="43" t="s">
        <v>111</v>
      </c>
      <c r="D74" s="44">
        <v>1</v>
      </c>
      <c r="E74" s="43" t="s">
        <v>6</v>
      </c>
      <c r="F74" s="43" t="s">
        <v>21</v>
      </c>
      <c r="G74" s="22" t="s">
        <v>21</v>
      </c>
      <c r="H74" s="22" t="s">
        <v>21</v>
      </c>
      <c r="I74" s="22" t="s">
        <v>21</v>
      </c>
      <c r="J74" s="22" t="s">
        <v>28</v>
      </c>
      <c r="K74" s="22"/>
      <c r="L74" s="22" t="s">
        <v>28</v>
      </c>
      <c r="M74" s="22"/>
      <c r="N74" s="22"/>
      <c r="O74" s="23" t="s">
        <v>27</v>
      </c>
    </row>
    <row r="75" spans="1:15" s="8" customFormat="1">
      <c r="B75" s="9"/>
      <c r="C75" s="9"/>
      <c r="D75" s="9"/>
      <c r="E75" s="10"/>
      <c r="F75" s="10"/>
      <c r="N75" s="60"/>
    </row>
    <row r="76" spans="1:15" s="8" customFormat="1">
      <c r="B76" s="9"/>
      <c r="C76" s="9"/>
      <c r="D76" s="9"/>
      <c r="E76" s="10"/>
      <c r="F76" s="10"/>
    </row>
    <row r="77" spans="1:15" s="8" customFormat="1">
      <c r="B77" s="9"/>
      <c r="C77" s="9"/>
      <c r="D77" s="9"/>
      <c r="E77" s="10"/>
      <c r="F77" s="10"/>
    </row>
    <row r="78" spans="1:15" s="8" customFormat="1">
      <c r="B78" s="9"/>
      <c r="C78" s="9"/>
      <c r="D78" s="9"/>
      <c r="E78" s="10"/>
      <c r="F78" s="10"/>
    </row>
    <row r="79" spans="1:15" s="8" customFormat="1">
      <c r="B79" s="9"/>
      <c r="C79" s="9"/>
      <c r="D79" s="9"/>
      <c r="E79" s="10"/>
      <c r="F79" s="10"/>
    </row>
    <row r="80" spans="1:15" s="8" customFormat="1">
      <c r="B80" s="9"/>
      <c r="C80" s="9"/>
      <c r="D80" s="9"/>
      <c r="E80" s="10"/>
      <c r="F80" s="10"/>
    </row>
    <row r="81" spans="2:6" s="8" customFormat="1">
      <c r="B81" s="9"/>
      <c r="C81" s="9"/>
      <c r="D81" s="9"/>
      <c r="E81" s="10"/>
      <c r="F81" s="10"/>
    </row>
    <row r="82" spans="2:6" s="8" customFormat="1">
      <c r="B82" s="9"/>
      <c r="C82" s="9"/>
      <c r="D82" s="9"/>
      <c r="E82" s="10"/>
      <c r="F82" s="10"/>
    </row>
    <row r="83" spans="2:6" s="8" customFormat="1">
      <c r="B83" s="9"/>
      <c r="C83" s="9"/>
      <c r="D83" s="9"/>
      <c r="E83" s="10"/>
      <c r="F83" s="10"/>
    </row>
    <row r="84" spans="2:6" s="8" customFormat="1">
      <c r="B84" s="9"/>
      <c r="C84" s="9"/>
      <c r="D84" s="9"/>
      <c r="E84" s="10"/>
      <c r="F84" s="10"/>
    </row>
    <row r="85" spans="2:6" s="8" customFormat="1">
      <c r="B85" s="9"/>
      <c r="C85" s="9"/>
      <c r="D85" s="9"/>
      <c r="E85" s="10"/>
      <c r="F85" s="10"/>
    </row>
    <row r="86" spans="2:6" s="8" customFormat="1">
      <c r="B86" s="9"/>
      <c r="C86" s="9"/>
      <c r="D86" s="9"/>
      <c r="E86" s="10"/>
      <c r="F86" s="10"/>
    </row>
  </sheetData>
  <sheetProtection selectLockedCells="1" selectUnlockedCells="1"/>
  <sortState ref="B11:L73">
    <sortCondition ref="L11:L73"/>
  </sortState>
  <mergeCells count="11">
    <mergeCell ref="A5:O5"/>
    <mergeCell ref="A7:O7"/>
    <mergeCell ref="A9:A10"/>
    <mergeCell ref="C9:C10"/>
    <mergeCell ref="D9:D10"/>
    <mergeCell ref="E9:E10"/>
    <mergeCell ref="J9:J10"/>
    <mergeCell ref="M9:N9"/>
    <mergeCell ref="K9:K10"/>
    <mergeCell ref="L9:L10"/>
    <mergeCell ref="O9:O10"/>
  </mergeCells>
  <pageMargins left="0.7" right="0.7" top="0.75" bottom="0.75" header="0.51180555555555551" footer="0.51180555555555551"/>
  <pageSetup paperSize="9" scale="91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0"/>
  <sheetViews>
    <sheetView view="pageBreakPreview" topLeftCell="A3" zoomScale="98" zoomScaleSheetLayoutView="98" workbookViewId="0">
      <selection activeCell="A19" sqref="A19:O19"/>
    </sheetView>
  </sheetViews>
  <sheetFormatPr defaultColWidth="10.5" defaultRowHeight="14.25"/>
  <cols>
    <col min="1" max="1" width="3.375" customWidth="1"/>
    <col min="2" max="2" width="5.375" customWidth="1"/>
    <col min="3" max="3" width="16.375" customWidth="1"/>
    <col min="4" max="4" width="5.875" customWidth="1"/>
    <col min="5" max="6" width="11.25" customWidth="1"/>
    <col min="7" max="10" width="8.125" bestFit="1" customWidth="1"/>
    <col min="11" max="11" width="8" bestFit="1" customWidth="1"/>
    <col min="12" max="12" width="11.25" bestFit="1" customWidth="1"/>
    <col min="13" max="13" width="8.375" bestFit="1" customWidth="1"/>
    <col min="14" max="14" width="8.25" bestFit="1" customWidth="1"/>
    <col min="15" max="15" width="4.75" bestFit="1" customWidth="1"/>
  </cols>
  <sheetData>
    <row r="1" spans="1:15" ht="20.25">
      <c r="B1" s="1"/>
      <c r="C1" s="2"/>
      <c r="D1" s="4"/>
      <c r="E1" s="5"/>
      <c r="F1" s="5"/>
    </row>
    <row r="2" spans="1:15" ht="20.25">
      <c r="A2" s="13" t="s">
        <v>112</v>
      </c>
      <c r="B2" s="1"/>
      <c r="C2" s="2"/>
      <c r="D2" s="13"/>
      <c r="E2" s="13"/>
      <c r="F2" s="13"/>
      <c r="G2" s="13"/>
      <c r="H2" s="13"/>
    </row>
    <row r="3" spans="1:15" ht="15">
      <c r="B3" s="1"/>
      <c r="C3" s="2"/>
      <c r="D3" s="6"/>
      <c r="E3" s="5"/>
      <c r="F3" s="5"/>
      <c r="L3" s="11"/>
      <c r="M3" s="11"/>
      <c r="N3" s="11"/>
    </row>
    <row r="4" spans="1:15">
      <c r="B4" s="1"/>
      <c r="C4" s="2"/>
      <c r="D4" s="6"/>
      <c r="E4" s="5"/>
      <c r="F4" s="5"/>
    </row>
    <row r="5" spans="1:1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</row>
    <row r="6" spans="1:15">
      <c r="B6" s="1"/>
      <c r="C6" s="2"/>
      <c r="D6" s="6"/>
      <c r="E6" s="5"/>
      <c r="F6" s="5"/>
    </row>
    <row r="7" spans="1:15" ht="15">
      <c r="A7" s="65" t="s">
        <v>144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</row>
    <row r="8" spans="1:15" ht="15" thickBot="1">
      <c r="B8" s="1"/>
      <c r="C8" s="2"/>
      <c r="D8" s="1"/>
      <c r="E8" s="3"/>
      <c r="F8" s="3"/>
    </row>
    <row r="9" spans="1:15" ht="15" thickBot="1">
      <c r="A9" s="61" t="s">
        <v>0</v>
      </c>
      <c r="B9" s="16" t="s">
        <v>1</v>
      </c>
      <c r="C9" s="63" t="s">
        <v>2</v>
      </c>
      <c r="D9" s="63" t="s">
        <v>3</v>
      </c>
      <c r="E9" s="63" t="s">
        <v>11</v>
      </c>
      <c r="F9" s="14" t="s">
        <v>22</v>
      </c>
      <c r="G9" s="14" t="s">
        <v>141</v>
      </c>
      <c r="H9" s="30" t="s">
        <v>12</v>
      </c>
      <c r="I9" s="30" t="s">
        <v>12</v>
      </c>
      <c r="J9" s="63" t="s">
        <v>13</v>
      </c>
      <c r="K9" s="63" t="s">
        <v>14</v>
      </c>
      <c r="L9" s="66" t="s">
        <v>15</v>
      </c>
      <c r="M9" s="68" t="s">
        <v>23</v>
      </c>
      <c r="N9" s="69"/>
      <c r="O9" s="70" t="s">
        <v>16</v>
      </c>
    </row>
    <row r="10" spans="1:15" ht="15" thickBot="1">
      <c r="A10" s="62"/>
      <c r="B10" s="7" t="s">
        <v>4</v>
      </c>
      <c r="C10" s="64"/>
      <c r="D10" s="64"/>
      <c r="E10" s="64"/>
      <c r="F10" s="7"/>
      <c r="G10" s="12" t="s">
        <v>142</v>
      </c>
      <c r="H10" s="12">
        <v>1</v>
      </c>
      <c r="I10" s="12">
        <v>2</v>
      </c>
      <c r="J10" s="64"/>
      <c r="K10" s="64"/>
      <c r="L10" s="67"/>
      <c r="M10" s="18" t="s">
        <v>24</v>
      </c>
      <c r="N10" s="19" t="s">
        <v>25</v>
      </c>
      <c r="O10" s="71"/>
    </row>
    <row r="11" spans="1:15" ht="28.5">
      <c r="A11" s="27">
        <v>1</v>
      </c>
      <c r="B11" s="45">
        <v>59</v>
      </c>
      <c r="C11" s="57" t="s">
        <v>102</v>
      </c>
      <c r="D11" s="58">
        <v>2</v>
      </c>
      <c r="E11" s="57" t="s">
        <v>103</v>
      </c>
      <c r="F11" s="57" t="s">
        <v>21</v>
      </c>
      <c r="G11" s="77">
        <v>1.1069444444444445E-3</v>
      </c>
      <c r="H11" s="28">
        <v>1.075E-3</v>
      </c>
      <c r="I11" s="28">
        <v>1.0575231481481481E-3</v>
      </c>
      <c r="J11" s="28">
        <f t="shared" ref="J11:J17" si="0">SUM(H11:I11)</f>
        <v>2.1325231481481481E-3</v>
      </c>
      <c r="K11" s="28"/>
      <c r="L11" s="28">
        <f t="shared" ref="L11:L17" si="1">SUM(J11:K11)</f>
        <v>2.1325231481481481E-3</v>
      </c>
      <c r="M11" s="28"/>
      <c r="N11" s="28"/>
      <c r="O11" s="29">
        <v>1</v>
      </c>
    </row>
    <row r="12" spans="1:15" ht="28.5">
      <c r="A12" s="20">
        <v>2</v>
      </c>
      <c r="B12" s="37">
        <v>60</v>
      </c>
      <c r="C12" s="34" t="s">
        <v>104</v>
      </c>
      <c r="D12" s="35">
        <v>2</v>
      </c>
      <c r="E12" s="34" t="s">
        <v>105</v>
      </c>
      <c r="F12" s="34" t="s">
        <v>19</v>
      </c>
      <c r="G12" s="15">
        <v>1.1259259259259258E-3</v>
      </c>
      <c r="H12" s="54">
        <v>1.112037037037037E-3</v>
      </c>
      <c r="I12" s="15">
        <v>1.0862268518518519E-3</v>
      </c>
      <c r="J12" s="15">
        <f t="shared" si="0"/>
        <v>2.1982638888888889E-3</v>
      </c>
      <c r="K12" s="15"/>
      <c r="L12" s="15">
        <f t="shared" si="1"/>
        <v>2.1982638888888889E-3</v>
      </c>
      <c r="M12" s="15">
        <f>L12-$L$11</f>
        <v>6.5740740740740777E-5</v>
      </c>
      <c r="N12" s="15">
        <f>L12-L11</f>
        <v>6.5740740740740777E-5</v>
      </c>
      <c r="O12" s="24">
        <v>2</v>
      </c>
    </row>
    <row r="13" spans="1:15" ht="28.5">
      <c r="A13" s="20">
        <v>3</v>
      </c>
      <c r="B13" s="37">
        <v>57</v>
      </c>
      <c r="C13" s="34" t="s">
        <v>98</v>
      </c>
      <c r="D13" s="35">
        <v>2</v>
      </c>
      <c r="E13" s="34" t="s">
        <v>99</v>
      </c>
      <c r="F13" s="34" t="s">
        <v>43</v>
      </c>
      <c r="G13" s="15">
        <v>1.1107638888888888E-3</v>
      </c>
      <c r="H13" s="56">
        <v>1.1119212962962964E-3</v>
      </c>
      <c r="I13" s="56">
        <v>1.1063657407407409E-3</v>
      </c>
      <c r="J13" s="15">
        <f t="shared" si="0"/>
        <v>2.2182870370370373E-3</v>
      </c>
      <c r="K13" s="15"/>
      <c r="L13" s="15">
        <f t="shared" si="1"/>
        <v>2.2182870370370373E-3</v>
      </c>
      <c r="M13" s="15">
        <f t="shared" ref="M13:M17" si="2">L13-$L$11</f>
        <v>8.5763888888889129E-5</v>
      </c>
      <c r="N13" s="15">
        <f t="shared" ref="N13:N17" si="3">L13-L12</f>
        <v>2.0023148148148352E-5</v>
      </c>
      <c r="O13" s="24">
        <v>3</v>
      </c>
    </row>
    <row r="14" spans="1:15" ht="15.75">
      <c r="A14" s="20">
        <v>4</v>
      </c>
      <c r="B14" s="37">
        <v>63</v>
      </c>
      <c r="C14" s="34" t="s">
        <v>109</v>
      </c>
      <c r="D14" s="35">
        <v>2</v>
      </c>
      <c r="E14" s="34" t="s">
        <v>6</v>
      </c>
      <c r="F14" s="34" t="s">
        <v>21</v>
      </c>
      <c r="G14" s="15">
        <v>1.1708333333333334E-3</v>
      </c>
      <c r="H14" s="15">
        <v>1.1298611111111112E-3</v>
      </c>
      <c r="I14" s="15">
        <v>1.1290509259259259E-3</v>
      </c>
      <c r="J14" s="15">
        <f t="shared" si="0"/>
        <v>2.2589120370370371E-3</v>
      </c>
      <c r="K14" s="15"/>
      <c r="L14" s="15">
        <f t="shared" si="1"/>
        <v>2.2589120370370371E-3</v>
      </c>
      <c r="M14" s="15">
        <f t="shared" si="2"/>
        <v>1.2638888888888899E-4</v>
      </c>
      <c r="N14" s="15">
        <f t="shared" si="3"/>
        <v>4.0624999999999863E-5</v>
      </c>
      <c r="O14" s="24">
        <v>4</v>
      </c>
    </row>
    <row r="15" spans="1:15" ht="42.75">
      <c r="A15" s="20">
        <v>5</v>
      </c>
      <c r="B15" s="37">
        <v>62</v>
      </c>
      <c r="C15" s="32" t="s">
        <v>140</v>
      </c>
      <c r="D15" s="38">
        <v>2</v>
      </c>
      <c r="E15" s="33" t="s">
        <v>108</v>
      </c>
      <c r="F15" s="33" t="s">
        <v>21</v>
      </c>
      <c r="G15" s="15">
        <v>1.8577546296296296E-3</v>
      </c>
      <c r="H15" s="15">
        <v>1.198611111111111E-3</v>
      </c>
      <c r="I15" s="15">
        <v>1.1796296296296296E-3</v>
      </c>
      <c r="J15" s="15">
        <f t="shared" si="0"/>
        <v>2.3782407407407407E-3</v>
      </c>
      <c r="K15" s="15"/>
      <c r="L15" s="15">
        <f t="shared" si="1"/>
        <v>2.3782407407407407E-3</v>
      </c>
      <c r="M15" s="15">
        <f t="shared" si="2"/>
        <v>2.4571759259259252E-4</v>
      </c>
      <c r="N15" s="15">
        <f t="shared" si="3"/>
        <v>1.1932870370370352E-4</v>
      </c>
      <c r="O15" s="24">
        <v>5</v>
      </c>
    </row>
    <row r="16" spans="1:15" ht="28.5">
      <c r="A16" s="20">
        <v>6</v>
      </c>
      <c r="B16" s="37">
        <v>61</v>
      </c>
      <c r="C16" s="34" t="s">
        <v>106</v>
      </c>
      <c r="D16" s="35">
        <v>2</v>
      </c>
      <c r="E16" s="34" t="s">
        <v>107</v>
      </c>
      <c r="F16" s="34" t="s">
        <v>21</v>
      </c>
      <c r="G16" s="15">
        <v>1.629398148148148E-3</v>
      </c>
      <c r="H16" s="15">
        <v>1.2709490740740741E-3</v>
      </c>
      <c r="I16" s="15">
        <v>1.2457175925925928E-3</v>
      </c>
      <c r="J16" s="15">
        <f t="shared" si="0"/>
        <v>2.5166666666666671E-3</v>
      </c>
      <c r="K16" s="15"/>
      <c r="L16" s="15">
        <f t="shared" si="1"/>
        <v>2.5166666666666671E-3</v>
      </c>
      <c r="M16" s="15">
        <f t="shared" si="2"/>
        <v>3.841435185185189E-4</v>
      </c>
      <c r="N16" s="15">
        <f t="shared" si="3"/>
        <v>1.3842592592592639E-4</v>
      </c>
      <c r="O16" s="24">
        <v>6</v>
      </c>
    </row>
    <row r="17" spans="1:15" ht="28.5">
      <c r="A17" s="20">
        <v>7</v>
      </c>
      <c r="B17" s="37">
        <v>64</v>
      </c>
      <c r="C17" s="34" t="s">
        <v>110</v>
      </c>
      <c r="D17" s="35">
        <v>2</v>
      </c>
      <c r="E17" s="34" t="s">
        <v>6</v>
      </c>
      <c r="F17" s="34" t="s">
        <v>21</v>
      </c>
      <c r="G17" s="15">
        <v>1.2835648148148146E-3</v>
      </c>
      <c r="H17" s="15">
        <v>1.3504629629629628E-3</v>
      </c>
      <c r="I17" s="15">
        <v>1.2875E-3</v>
      </c>
      <c r="J17" s="15">
        <f t="shared" si="0"/>
        <v>2.6379629629629626E-3</v>
      </c>
      <c r="K17" s="15">
        <v>2.3148148148148147E-5</v>
      </c>
      <c r="L17" s="15">
        <f t="shared" si="1"/>
        <v>2.6611111111111106E-3</v>
      </c>
      <c r="M17" s="15">
        <f t="shared" si="2"/>
        <v>5.2858796296296248E-4</v>
      </c>
      <c r="N17" s="15">
        <f t="shared" si="3"/>
        <v>1.4444444444444357E-4</v>
      </c>
      <c r="O17" s="24">
        <v>7</v>
      </c>
    </row>
    <row r="18" spans="1:15" ht="15.75">
      <c r="A18" s="20" t="s">
        <v>27</v>
      </c>
      <c r="B18" s="37">
        <v>58</v>
      </c>
      <c r="C18" s="34" t="s">
        <v>100</v>
      </c>
      <c r="D18" s="35">
        <v>2</v>
      </c>
      <c r="E18" s="34" t="s">
        <v>101</v>
      </c>
      <c r="F18" s="34" t="s">
        <v>21</v>
      </c>
      <c r="G18" s="15" t="s">
        <v>21</v>
      </c>
      <c r="H18" s="15" t="s">
        <v>21</v>
      </c>
      <c r="I18" s="15" t="s">
        <v>21</v>
      </c>
      <c r="J18" s="15" t="s">
        <v>28</v>
      </c>
      <c r="K18" s="15"/>
      <c r="L18" s="15" t="s">
        <v>28</v>
      </c>
      <c r="M18" s="15"/>
      <c r="N18" s="15"/>
      <c r="O18" s="88" t="s">
        <v>27</v>
      </c>
    </row>
    <row r="19" spans="1:15" ht="16.5" thickBot="1">
      <c r="A19" s="21" t="s">
        <v>27</v>
      </c>
      <c r="B19" s="47">
        <v>65</v>
      </c>
      <c r="C19" s="43" t="s">
        <v>111</v>
      </c>
      <c r="D19" s="44">
        <v>1</v>
      </c>
      <c r="E19" s="43" t="s">
        <v>6</v>
      </c>
      <c r="F19" s="43" t="s">
        <v>21</v>
      </c>
      <c r="G19" s="22" t="s">
        <v>21</v>
      </c>
      <c r="H19" s="22" t="s">
        <v>21</v>
      </c>
      <c r="I19" s="22" t="s">
        <v>21</v>
      </c>
      <c r="J19" s="22" t="s">
        <v>28</v>
      </c>
      <c r="K19" s="22"/>
      <c r="L19" s="22" t="s">
        <v>28</v>
      </c>
      <c r="M19" s="22"/>
      <c r="N19" s="22"/>
      <c r="O19" s="23" t="s">
        <v>27</v>
      </c>
    </row>
    <row r="20" spans="1:15">
      <c r="N20" s="59"/>
    </row>
  </sheetData>
  <sheetProtection selectLockedCells="1" selectUnlockedCells="1"/>
  <sortState ref="B11:L18">
    <sortCondition ref="L11:L18"/>
  </sortState>
  <mergeCells count="11">
    <mergeCell ref="M9:N9"/>
    <mergeCell ref="O9:O10"/>
    <mergeCell ref="A5:O5"/>
    <mergeCell ref="A7:O7"/>
    <mergeCell ref="A9:A10"/>
    <mergeCell ref="C9:C10"/>
    <mergeCell ref="D9:D10"/>
    <mergeCell ref="E9:E10"/>
    <mergeCell ref="J9:J10"/>
    <mergeCell ref="K9:K10"/>
    <mergeCell ref="L9:L10"/>
  </mergeCells>
  <pageMargins left="0.78749999999999998" right="0.78749999999999998" top="1.0527777777777778" bottom="1.0527777777777778" header="0.78749999999999998" footer="0.78749999999999998"/>
  <pageSetup paperSize="9" scale="93" firstPageNumber="0" orientation="landscape" horizontalDpi="300" verticalDpi="300" r:id="rId1"/>
  <headerFooter alignWithMargins="0">
    <oddHeader>&amp;C&amp;"Times New Roman,Normalny"&amp;12&amp;A</oddHeader>
    <oddFooter>&amp;C&amp;"Times New Roman,Normalny"&amp;12Strona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5"/>
  <sheetViews>
    <sheetView view="pageBreakPreview" topLeftCell="A16" zoomScale="89" zoomScaleSheetLayoutView="89" workbookViewId="0">
      <selection activeCell="O23" sqref="A11:O23"/>
    </sheetView>
  </sheetViews>
  <sheetFormatPr defaultColWidth="10.5" defaultRowHeight="14.25"/>
  <cols>
    <col min="1" max="1" width="3.375" customWidth="1"/>
    <col min="2" max="2" width="5.375" customWidth="1"/>
    <col min="3" max="3" width="18.375" customWidth="1"/>
    <col min="4" max="4" width="6.75" customWidth="1"/>
    <col min="5" max="6" width="11.25" customWidth="1"/>
    <col min="7" max="9" width="8.125" bestFit="1" customWidth="1"/>
    <col min="10" max="10" width="8.875" bestFit="1" customWidth="1"/>
    <col min="11" max="11" width="8" bestFit="1" customWidth="1"/>
    <col min="12" max="12" width="10.375" customWidth="1"/>
    <col min="13" max="13" width="8.375" bestFit="1" customWidth="1"/>
    <col min="14" max="14" width="8.25" bestFit="1" customWidth="1"/>
    <col min="15" max="15" width="4.75" bestFit="1" customWidth="1"/>
  </cols>
  <sheetData>
    <row r="1" spans="1:15" ht="20.25">
      <c r="B1" s="1"/>
      <c r="C1" s="2"/>
      <c r="D1" s="4"/>
      <c r="E1" s="5"/>
      <c r="F1" s="5"/>
    </row>
    <row r="2" spans="1:15" ht="20.25">
      <c r="A2" s="13" t="s">
        <v>112</v>
      </c>
      <c r="B2" s="1"/>
      <c r="C2" s="2"/>
      <c r="D2" s="13"/>
      <c r="E2" s="13"/>
      <c r="F2" s="13"/>
      <c r="G2" s="13"/>
      <c r="H2" s="13"/>
    </row>
    <row r="3" spans="1:15" ht="15">
      <c r="B3" s="1"/>
      <c r="C3" s="2"/>
      <c r="D3" s="6"/>
      <c r="E3" s="5"/>
      <c r="F3" s="5"/>
      <c r="L3" s="11"/>
      <c r="M3" s="11"/>
      <c r="N3" s="11"/>
    </row>
    <row r="4" spans="1:15">
      <c r="B4" s="1"/>
      <c r="C4" s="2"/>
      <c r="D4" s="6"/>
      <c r="E4" s="5"/>
      <c r="F4" s="5"/>
    </row>
    <row r="5" spans="1:1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</row>
    <row r="6" spans="1:15">
      <c r="B6" s="1"/>
      <c r="C6" s="2"/>
      <c r="D6" s="6"/>
      <c r="E6" s="5"/>
      <c r="F6" s="5"/>
    </row>
    <row r="7" spans="1:15" ht="15">
      <c r="A7" s="65" t="s">
        <v>145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</row>
    <row r="8" spans="1:15" ht="15" thickBot="1">
      <c r="B8" s="1"/>
      <c r="C8" s="2"/>
      <c r="D8" s="1"/>
      <c r="E8" s="3"/>
      <c r="F8" s="3"/>
    </row>
    <row r="9" spans="1:15" ht="15" thickBot="1">
      <c r="A9" s="61" t="s">
        <v>0</v>
      </c>
      <c r="B9" s="16" t="s">
        <v>1</v>
      </c>
      <c r="C9" s="63" t="s">
        <v>2</v>
      </c>
      <c r="D9" s="63" t="s">
        <v>3</v>
      </c>
      <c r="E9" s="63" t="s">
        <v>11</v>
      </c>
      <c r="F9" s="14" t="s">
        <v>22</v>
      </c>
      <c r="G9" s="14" t="s">
        <v>141</v>
      </c>
      <c r="H9" s="30" t="s">
        <v>12</v>
      </c>
      <c r="I9" s="30" t="s">
        <v>12</v>
      </c>
      <c r="J9" s="63" t="s">
        <v>13</v>
      </c>
      <c r="K9" s="63" t="s">
        <v>14</v>
      </c>
      <c r="L9" s="66" t="s">
        <v>15</v>
      </c>
      <c r="M9" s="68" t="s">
        <v>23</v>
      </c>
      <c r="N9" s="69"/>
      <c r="O9" s="70" t="s">
        <v>16</v>
      </c>
    </row>
    <row r="10" spans="1:15" ht="15" thickBot="1">
      <c r="A10" s="62"/>
      <c r="B10" s="7" t="s">
        <v>4</v>
      </c>
      <c r="C10" s="64"/>
      <c r="D10" s="64"/>
      <c r="E10" s="64"/>
      <c r="F10" s="7"/>
      <c r="G10" s="12" t="s">
        <v>142</v>
      </c>
      <c r="H10" s="12">
        <v>1</v>
      </c>
      <c r="I10" s="12">
        <v>2</v>
      </c>
      <c r="J10" s="64"/>
      <c r="K10" s="64"/>
      <c r="L10" s="67"/>
      <c r="M10" s="18" t="s">
        <v>24</v>
      </c>
      <c r="N10" s="19" t="s">
        <v>25</v>
      </c>
      <c r="O10" s="71"/>
    </row>
    <row r="11" spans="1:15" ht="42.75">
      <c r="A11" s="27">
        <v>1</v>
      </c>
      <c r="B11" s="45">
        <v>45</v>
      </c>
      <c r="C11" s="57" t="s">
        <v>89</v>
      </c>
      <c r="D11" s="58">
        <v>3</v>
      </c>
      <c r="E11" s="57" t="s">
        <v>32</v>
      </c>
      <c r="F11" s="57" t="s">
        <v>20</v>
      </c>
      <c r="G11" s="28">
        <v>1.0650462962962964E-3</v>
      </c>
      <c r="H11" s="28">
        <v>1.0396990740740742E-3</v>
      </c>
      <c r="I11" s="28">
        <v>1.0488425925925925E-3</v>
      </c>
      <c r="J11" s="28">
        <f t="shared" ref="J11:J22" si="0">SUM(H11:I11)</f>
        <v>2.0885416666666665E-3</v>
      </c>
      <c r="K11" s="28"/>
      <c r="L11" s="28">
        <f t="shared" ref="L11:L22" si="1">SUM(J11:K11)</f>
        <v>2.0885416666666665E-3</v>
      </c>
      <c r="M11" s="28"/>
      <c r="N11" s="28"/>
      <c r="O11" s="29">
        <v>1</v>
      </c>
    </row>
    <row r="12" spans="1:15" ht="28.5">
      <c r="A12" s="20">
        <v>2</v>
      </c>
      <c r="B12" s="37">
        <v>55</v>
      </c>
      <c r="C12" s="32" t="s">
        <v>94</v>
      </c>
      <c r="D12" s="38">
        <v>3</v>
      </c>
      <c r="E12" s="33" t="s">
        <v>95</v>
      </c>
      <c r="F12" s="33" t="s">
        <v>21</v>
      </c>
      <c r="G12" s="15">
        <v>2.0711805555555557E-3</v>
      </c>
      <c r="H12" s="15">
        <v>1.0880787037037037E-3</v>
      </c>
      <c r="I12" s="15">
        <v>1.0559027777777778E-3</v>
      </c>
      <c r="J12" s="15">
        <f t="shared" si="0"/>
        <v>2.1439814814814815E-3</v>
      </c>
      <c r="K12" s="15"/>
      <c r="L12" s="15">
        <f t="shared" si="1"/>
        <v>2.1439814814814815E-3</v>
      </c>
      <c r="M12" s="15">
        <f>L12-$L$11</f>
        <v>5.5439814814815021E-5</v>
      </c>
      <c r="N12" s="15">
        <f>L12-L11</f>
        <v>5.5439814814815021E-5</v>
      </c>
      <c r="O12" s="24">
        <v>2</v>
      </c>
    </row>
    <row r="13" spans="1:15" ht="15.75">
      <c r="A13" s="20">
        <v>3</v>
      </c>
      <c r="B13" s="37">
        <v>51</v>
      </c>
      <c r="C13" s="50" t="s">
        <v>92</v>
      </c>
      <c r="D13" s="38">
        <v>3</v>
      </c>
      <c r="E13" s="40" t="s">
        <v>17</v>
      </c>
      <c r="F13" s="40" t="s">
        <v>19</v>
      </c>
      <c r="G13" s="15">
        <v>1.0878472222222223E-3</v>
      </c>
      <c r="H13" s="15">
        <v>1.0606481481481482E-3</v>
      </c>
      <c r="I13" s="15">
        <v>1.0622685185185186E-3</v>
      </c>
      <c r="J13" s="15">
        <f t="shared" si="0"/>
        <v>2.122916666666667E-3</v>
      </c>
      <c r="K13" s="15">
        <v>2.3148148148148147E-5</v>
      </c>
      <c r="L13" s="15">
        <f t="shared" si="1"/>
        <v>2.1460648148148151E-3</v>
      </c>
      <c r="M13" s="15">
        <f t="shared" ref="M13:M21" si="2">L13-$L$11</f>
        <v>5.7523148148148559E-5</v>
      </c>
      <c r="N13" s="15">
        <f t="shared" ref="N13:N21" si="3">L13-L12</f>
        <v>2.0833333333335376E-6</v>
      </c>
      <c r="O13" s="24">
        <v>3</v>
      </c>
    </row>
    <row r="14" spans="1:15" ht="28.5">
      <c r="A14" s="20">
        <v>4</v>
      </c>
      <c r="B14" s="37">
        <v>52</v>
      </c>
      <c r="C14" s="32" t="s">
        <v>137</v>
      </c>
      <c r="D14" s="38">
        <v>3</v>
      </c>
      <c r="E14" s="33" t="s">
        <v>17</v>
      </c>
      <c r="F14" s="33" t="s">
        <v>21</v>
      </c>
      <c r="G14" s="15">
        <v>1.1275462962962964E-3</v>
      </c>
      <c r="H14" s="15">
        <v>1.085300925925926E-3</v>
      </c>
      <c r="I14" s="15">
        <v>1.0630787037037037E-3</v>
      </c>
      <c r="J14" s="15">
        <f t="shared" si="0"/>
        <v>2.1483796296296294E-3</v>
      </c>
      <c r="K14" s="15"/>
      <c r="L14" s="15">
        <f t="shared" si="1"/>
        <v>2.1483796296296294E-3</v>
      </c>
      <c r="M14" s="15">
        <f t="shared" si="2"/>
        <v>5.9837962962962926E-5</v>
      </c>
      <c r="N14" s="15">
        <f t="shared" si="3"/>
        <v>2.3148148148143671E-6</v>
      </c>
      <c r="O14" s="24">
        <v>4</v>
      </c>
    </row>
    <row r="15" spans="1:15" ht="42.75">
      <c r="A15" s="20">
        <v>5</v>
      </c>
      <c r="B15" s="37">
        <v>68</v>
      </c>
      <c r="C15" s="32" t="s">
        <v>118</v>
      </c>
      <c r="D15" s="42">
        <v>3</v>
      </c>
      <c r="E15" s="33" t="s">
        <v>32</v>
      </c>
      <c r="F15" s="33" t="s">
        <v>21</v>
      </c>
      <c r="G15" s="15">
        <v>1.1280092592592594E-3</v>
      </c>
      <c r="H15" s="15">
        <v>1.0934027777777778E-3</v>
      </c>
      <c r="I15" s="15">
        <v>1.0857638888888889E-3</v>
      </c>
      <c r="J15" s="15">
        <f t="shared" si="0"/>
        <v>2.1791666666666669E-3</v>
      </c>
      <c r="K15" s="15"/>
      <c r="L15" s="15">
        <f t="shared" si="1"/>
        <v>2.1791666666666669E-3</v>
      </c>
      <c r="M15" s="15">
        <f t="shared" si="2"/>
        <v>9.0625000000000427E-5</v>
      </c>
      <c r="N15" s="15">
        <f t="shared" si="3"/>
        <v>3.0787037037037501E-5</v>
      </c>
      <c r="O15" s="24">
        <v>5</v>
      </c>
    </row>
    <row r="16" spans="1:15" ht="28.5">
      <c r="A16" s="20">
        <v>6</v>
      </c>
      <c r="B16" s="37">
        <v>50</v>
      </c>
      <c r="C16" s="34" t="s">
        <v>91</v>
      </c>
      <c r="D16" s="35">
        <v>3</v>
      </c>
      <c r="E16" s="34" t="s">
        <v>30</v>
      </c>
      <c r="F16" s="34" t="s">
        <v>21</v>
      </c>
      <c r="G16" s="15">
        <v>1.1130787037037036E-3</v>
      </c>
      <c r="H16" s="15">
        <v>1.1059027777777777E-3</v>
      </c>
      <c r="I16" s="15">
        <v>1.0743055555555556E-3</v>
      </c>
      <c r="J16" s="15">
        <f t="shared" si="0"/>
        <v>2.1802083333333335E-3</v>
      </c>
      <c r="K16" s="15"/>
      <c r="L16" s="15">
        <f t="shared" si="1"/>
        <v>2.1802083333333335E-3</v>
      </c>
      <c r="M16" s="15">
        <f t="shared" si="2"/>
        <v>9.1666666666666979E-5</v>
      </c>
      <c r="N16" s="15">
        <f t="shared" si="3"/>
        <v>1.0416666666665519E-6</v>
      </c>
      <c r="O16" s="24">
        <v>6</v>
      </c>
    </row>
    <row r="17" spans="1:15" ht="42.75">
      <c r="A17" s="20">
        <v>7</v>
      </c>
      <c r="B17" s="37">
        <v>44</v>
      </c>
      <c r="C17" s="34" t="s">
        <v>88</v>
      </c>
      <c r="D17" s="35">
        <v>3</v>
      </c>
      <c r="E17" s="34" t="s">
        <v>32</v>
      </c>
      <c r="F17" s="34" t="s">
        <v>19</v>
      </c>
      <c r="G17" s="17">
        <v>1.2478009259259259E-3</v>
      </c>
      <c r="H17" s="15">
        <v>1.102199074074074E-3</v>
      </c>
      <c r="I17" s="15">
        <v>1.0924768518518521E-3</v>
      </c>
      <c r="J17" s="15">
        <f t="shared" si="0"/>
        <v>2.1946759259259263E-3</v>
      </c>
      <c r="K17" s="15">
        <v>2.3148148148148147E-5</v>
      </c>
      <c r="L17" s="15">
        <f t="shared" si="1"/>
        <v>2.2178240740740743E-3</v>
      </c>
      <c r="M17" s="15">
        <f t="shared" si="2"/>
        <v>1.2928240740740782E-4</v>
      </c>
      <c r="N17" s="15">
        <f t="shared" si="3"/>
        <v>3.7615740740740838E-5</v>
      </c>
      <c r="O17" s="24">
        <v>7</v>
      </c>
    </row>
    <row r="18" spans="1:15" ht="28.5">
      <c r="A18" s="20">
        <v>8</v>
      </c>
      <c r="B18" s="37">
        <v>54</v>
      </c>
      <c r="C18" s="32" t="s">
        <v>139</v>
      </c>
      <c r="D18" s="38">
        <v>3</v>
      </c>
      <c r="E18" s="33" t="s">
        <v>30</v>
      </c>
      <c r="F18" s="33" t="s">
        <v>19</v>
      </c>
      <c r="G18" s="15"/>
      <c r="H18" s="15">
        <v>1.1085648148148148E-3</v>
      </c>
      <c r="I18" s="15">
        <v>1.1296296296296295E-3</v>
      </c>
      <c r="J18" s="15">
        <f t="shared" si="0"/>
        <v>2.2381944444444446E-3</v>
      </c>
      <c r="K18" s="15"/>
      <c r="L18" s="15">
        <f t="shared" si="1"/>
        <v>2.2381944444444446E-3</v>
      </c>
      <c r="M18" s="15">
        <f t="shared" si="2"/>
        <v>1.4965277777777806E-4</v>
      </c>
      <c r="N18" s="15">
        <f t="shared" si="3"/>
        <v>2.0370370370370247E-5</v>
      </c>
      <c r="O18" s="24">
        <v>8</v>
      </c>
    </row>
    <row r="19" spans="1:15" ht="28.5">
      <c r="A19" s="20">
        <v>9</v>
      </c>
      <c r="B19" s="37">
        <v>48</v>
      </c>
      <c r="C19" s="50" t="s">
        <v>136</v>
      </c>
      <c r="D19" s="38">
        <v>3</v>
      </c>
      <c r="E19" s="40" t="s">
        <v>30</v>
      </c>
      <c r="F19" s="40" t="s">
        <v>21</v>
      </c>
      <c r="G19" s="17">
        <v>1.1577546296296297E-3</v>
      </c>
      <c r="H19" s="15">
        <v>1.123611111111111E-3</v>
      </c>
      <c r="I19" s="15">
        <v>1.1221064814814815E-3</v>
      </c>
      <c r="J19" s="15">
        <f t="shared" si="0"/>
        <v>2.2457175925925926E-3</v>
      </c>
      <c r="K19" s="15"/>
      <c r="L19" s="15">
        <f t="shared" si="1"/>
        <v>2.2457175925925926E-3</v>
      </c>
      <c r="M19" s="15">
        <f t="shared" si="2"/>
        <v>1.5717592592592606E-4</v>
      </c>
      <c r="N19" s="15">
        <f t="shared" si="3"/>
        <v>7.5231481481479942E-6</v>
      </c>
      <c r="O19" s="24">
        <v>9</v>
      </c>
    </row>
    <row r="20" spans="1:15" ht="28.5">
      <c r="A20" s="20">
        <v>10</v>
      </c>
      <c r="B20" s="37">
        <v>46</v>
      </c>
      <c r="C20" s="34" t="s">
        <v>135</v>
      </c>
      <c r="D20" s="35">
        <v>3</v>
      </c>
      <c r="E20" s="34" t="s">
        <v>30</v>
      </c>
      <c r="F20" s="34" t="s">
        <v>21</v>
      </c>
      <c r="G20" s="15">
        <v>1.502777777777778E-3</v>
      </c>
      <c r="H20" s="15">
        <v>1.2012731481481481E-3</v>
      </c>
      <c r="I20" s="15">
        <v>1.0902777777777779E-3</v>
      </c>
      <c r="J20" s="15">
        <f t="shared" si="0"/>
        <v>2.291550925925926E-3</v>
      </c>
      <c r="K20" s="15"/>
      <c r="L20" s="15">
        <f t="shared" si="1"/>
        <v>2.291550925925926E-3</v>
      </c>
      <c r="M20" s="15">
        <f t="shared" si="2"/>
        <v>2.0300925925925955E-4</v>
      </c>
      <c r="N20" s="15">
        <f t="shared" si="3"/>
        <v>4.583333333333349E-5</v>
      </c>
      <c r="O20" s="24">
        <v>10</v>
      </c>
    </row>
    <row r="21" spans="1:15" ht="28.5">
      <c r="A21" s="20">
        <v>11</v>
      </c>
      <c r="B21" s="37">
        <v>53</v>
      </c>
      <c r="C21" s="32" t="s">
        <v>138</v>
      </c>
      <c r="D21" s="39">
        <v>3</v>
      </c>
      <c r="E21" s="33" t="s">
        <v>93</v>
      </c>
      <c r="F21" s="33" t="s">
        <v>21</v>
      </c>
      <c r="G21" s="15">
        <v>1.4978009259259259E-3</v>
      </c>
      <c r="H21" s="15">
        <v>1.2206018518518518E-3</v>
      </c>
      <c r="I21" s="15">
        <v>1.2319444444444446E-3</v>
      </c>
      <c r="J21" s="15">
        <f t="shared" si="0"/>
        <v>2.4525462962962964E-3</v>
      </c>
      <c r="K21" s="15">
        <v>4.6296296296296294E-5</v>
      </c>
      <c r="L21" s="15">
        <f t="shared" si="1"/>
        <v>2.4988425925925929E-3</v>
      </c>
      <c r="M21" s="15">
        <f t="shared" si="2"/>
        <v>4.1030092592592637E-4</v>
      </c>
      <c r="N21" s="15">
        <f t="shared" si="3"/>
        <v>2.0729166666666682E-4</v>
      </c>
      <c r="O21" s="24">
        <v>11</v>
      </c>
    </row>
    <row r="22" spans="1:15" ht="28.5">
      <c r="A22" s="20">
        <v>12</v>
      </c>
      <c r="B22" s="37">
        <v>56</v>
      </c>
      <c r="C22" s="32" t="s">
        <v>96</v>
      </c>
      <c r="D22" s="42">
        <v>3</v>
      </c>
      <c r="E22" s="33" t="s">
        <v>97</v>
      </c>
      <c r="F22" s="33" t="s">
        <v>19</v>
      </c>
      <c r="G22" s="15">
        <v>2.8221064814814814E-3</v>
      </c>
      <c r="H22" s="15">
        <v>1.7804398148148148E-3</v>
      </c>
      <c r="I22" s="15">
        <v>1.2155092592592593E-3</v>
      </c>
      <c r="J22" s="15">
        <f t="shared" si="0"/>
        <v>2.9959490740740741E-3</v>
      </c>
      <c r="K22" s="15"/>
      <c r="L22" s="15">
        <f t="shared" si="1"/>
        <v>2.9959490740740741E-3</v>
      </c>
      <c r="M22" s="15">
        <f t="shared" ref="M22" si="4">L22-$L$11</f>
        <v>9.0740740740740755E-4</v>
      </c>
      <c r="N22" s="15">
        <f t="shared" ref="N22" si="5">L22-L21</f>
        <v>4.9710648148148118E-4</v>
      </c>
      <c r="O22" s="24">
        <v>12</v>
      </c>
    </row>
    <row r="23" spans="1:15" ht="29.25" thickBot="1">
      <c r="A23" s="21" t="s">
        <v>27</v>
      </c>
      <c r="B23" s="47">
        <v>47</v>
      </c>
      <c r="C23" s="43" t="s">
        <v>90</v>
      </c>
      <c r="D23" s="44">
        <v>3</v>
      </c>
      <c r="E23" s="43" t="s">
        <v>7</v>
      </c>
      <c r="F23" s="43" t="s">
        <v>21</v>
      </c>
      <c r="G23" s="22">
        <v>1.1586805555555554E-3</v>
      </c>
      <c r="H23" s="81" t="s">
        <v>21</v>
      </c>
      <c r="I23" s="22" t="s">
        <v>21</v>
      </c>
      <c r="J23" s="22" t="s">
        <v>28</v>
      </c>
      <c r="K23" s="22"/>
      <c r="L23" s="22" t="s">
        <v>28</v>
      </c>
      <c r="M23" s="82"/>
      <c r="N23" s="82"/>
      <c r="O23" s="25" t="s">
        <v>27</v>
      </c>
    </row>
    <row r="25" spans="1:15">
      <c r="N25" s="59"/>
    </row>
  </sheetData>
  <sheetProtection selectLockedCells="1" selectUnlockedCells="1"/>
  <sortState ref="B11:L23">
    <sortCondition ref="L11:L23"/>
  </sortState>
  <mergeCells count="11">
    <mergeCell ref="M9:N9"/>
    <mergeCell ref="O9:O10"/>
    <mergeCell ref="A5:O5"/>
    <mergeCell ref="A7:O7"/>
    <mergeCell ref="A9:A10"/>
    <mergeCell ref="C9:C10"/>
    <mergeCell ref="D9:D10"/>
    <mergeCell ref="E9:E10"/>
    <mergeCell ref="J9:J10"/>
    <mergeCell ref="K9:K10"/>
    <mergeCell ref="L9:L10"/>
  </mergeCells>
  <pageMargins left="0.78749999999999998" right="0.78749999999999998" top="1.0527777777777778" bottom="1.0527777777777778" header="0.78749999999999998" footer="0.78749999999999998"/>
  <pageSetup paperSize="9" scale="91" firstPageNumber="0" orientation="landscape" horizontalDpi="300" verticalDpi="300" r:id="rId1"/>
  <headerFooter alignWithMargins="0">
    <oddHeader>&amp;C&amp;"Times New Roman,Normalny"&amp;12&amp;A</oddHeader>
    <oddFooter>&amp;C&amp;"Times New Roman,Normalny"&amp;12Strona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4"/>
  <sheetViews>
    <sheetView view="pageBreakPreview" topLeftCell="A10" zoomScale="95" zoomScaleSheetLayoutView="95" workbookViewId="0">
      <selection activeCell="A11" sqref="A11:O22"/>
    </sheetView>
  </sheetViews>
  <sheetFormatPr defaultColWidth="10.5" defaultRowHeight="14.25"/>
  <cols>
    <col min="1" max="1" width="3.375" customWidth="1"/>
    <col min="2" max="2" width="5.375" customWidth="1"/>
    <col min="3" max="3" width="17.625" customWidth="1"/>
    <col min="4" max="4" width="7.25" customWidth="1"/>
    <col min="5" max="5" width="11.25" customWidth="1"/>
    <col min="6" max="6" width="11.5" customWidth="1"/>
    <col min="7" max="9" width="8.125" bestFit="1" customWidth="1"/>
    <col min="10" max="10" width="8.875" bestFit="1" customWidth="1"/>
    <col min="11" max="11" width="8.25" bestFit="1" customWidth="1"/>
    <col min="12" max="12" width="11.25" bestFit="1" customWidth="1"/>
    <col min="13" max="13" width="8.375" bestFit="1" customWidth="1"/>
    <col min="14" max="14" width="8.25" bestFit="1" customWidth="1"/>
    <col min="15" max="15" width="4.75" bestFit="1" customWidth="1"/>
  </cols>
  <sheetData>
    <row r="1" spans="1:15" ht="20.25">
      <c r="B1" s="1"/>
      <c r="C1" s="2"/>
      <c r="D1" s="4"/>
      <c r="E1" s="5"/>
      <c r="F1" s="5"/>
    </row>
    <row r="2" spans="1:15" ht="20.25">
      <c r="A2" s="13" t="s">
        <v>112</v>
      </c>
      <c r="B2" s="1"/>
      <c r="C2" s="2"/>
      <c r="D2" s="13"/>
      <c r="E2" s="13"/>
      <c r="F2" s="13"/>
      <c r="G2" s="13"/>
      <c r="H2" s="13"/>
    </row>
    <row r="3" spans="1:15" ht="15">
      <c r="B3" s="1"/>
      <c r="C3" s="2"/>
      <c r="D3" s="6"/>
      <c r="E3" s="5"/>
      <c r="F3" s="5"/>
      <c r="L3" s="11"/>
      <c r="M3" s="11"/>
      <c r="N3" s="11"/>
    </row>
    <row r="4" spans="1:15">
      <c r="B4" s="1"/>
      <c r="C4" s="2"/>
      <c r="D4" s="6"/>
      <c r="E4" s="5"/>
      <c r="F4" s="5"/>
    </row>
    <row r="5" spans="1:1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</row>
    <row r="6" spans="1:15">
      <c r="B6" s="1"/>
      <c r="C6" s="2"/>
      <c r="D6" s="6"/>
      <c r="E6" s="5"/>
      <c r="F6" s="5"/>
    </row>
    <row r="7" spans="1:15" ht="15">
      <c r="A7" s="65" t="s">
        <v>146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</row>
    <row r="8" spans="1:15" ht="15" thickBot="1">
      <c r="B8" s="1"/>
      <c r="C8" s="2"/>
      <c r="D8" s="1"/>
      <c r="E8" s="3"/>
      <c r="F8" s="3"/>
    </row>
    <row r="9" spans="1:15" ht="15" thickBot="1">
      <c r="A9" s="61" t="s">
        <v>0</v>
      </c>
      <c r="B9" s="16" t="s">
        <v>1</v>
      </c>
      <c r="C9" s="63" t="s">
        <v>2</v>
      </c>
      <c r="D9" s="63" t="s">
        <v>3</v>
      </c>
      <c r="E9" s="63" t="s">
        <v>11</v>
      </c>
      <c r="F9" s="14" t="s">
        <v>22</v>
      </c>
      <c r="G9" s="14" t="s">
        <v>141</v>
      </c>
      <c r="H9" s="30" t="s">
        <v>12</v>
      </c>
      <c r="I9" s="30" t="s">
        <v>12</v>
      </c>
      <c r="J9" s="63" t="s">
        <v>13</v>
      </c>
      <c r="K9" s="63" t="s">
        <v>14</v>
      </c>
      <c r="L9" s="66" t="s">
        <v>15</v>
      </c>
      <c r="M9" s="68" t="s">
        <v>23</v>
      </c>
      <c r="N9" s="69"/>
      <c r="O9" s="70" t="s">
        <v>16</v>
      </c>
    </row>
    <row r="10" spans="1:15" ht="15" thickBot="1">
      <c r="A10" s="62"/>
      <c r="B10" s="7" t="s">
        <v>4</v>
      </c>
      <c r="C10" s="64"/>
      <c r="D10" s="64"/>
      <c r="E10" s="64"/>
      <c r="F10" s="7"/>
      <c r="G10" s="12" t="s">
        <v>142</v>
      </c>
      <c r="H10" s="12">
        <v>1</v>
      </c>
      <c r="I10" s="12">
        <v>2</v>
      </c>
      <c r="J10" s="64"/>
      <c r="K10" s="64"/>
      <c r="L10" s="67"/>
      <c r="M10" s="18" t="s">
        <v>24</v>
      </c>
      <c r="N10" s="19" t="s">
        <v>25</v>
      </c>
      <c r="O10" s="71"/>
    </row>
    <row r="11" spans="1:15" ht="28.5">
      <c r="A11" s="27">
        <v>1</v>
      </c>
      <c r="B11" s="45">
        <v>37</v>
      </c>
      <c r="C11" s="57" t="s">
        <v>82</v>
      </c>
      <c r="D11" s="58">
        <v>4</v>
      </c>
      <c r="E11" s="57" t="s">
        <v>5</v>
      </c>
      <c r="F11" s="57" t="s">
        <v>19</v>
      </c>
      <c r="G11" s="28">
        <v>1.0709490740740742E-3</v>
      </c>
      <c r="H11" s="28">
        <v>1.0587962962962962E-3</v>
      </c>
      <c r="I11" s="28">
        <v>1.0314814814814815E-3</v>
      </c>
      <c r="J11" s="28">
        <f t="shared" ref="J11:J20" si="0">SUM(H11:I11)</f>
        <v>2.0902777777777777E-3</v>
      </c>
      <c r="K11" s="28"/>
      <c r="L11" s="28">
        <f t="shared" ref="L11:L20" si="1">SUM(J11:K11)</f>
        <v>2.0902777777777777E-3</v>
      </c>
      <c r="M11" s="28"/>
      <c r="N11" s="28"/>
      <c r="O11" s="29">
        <v>1</v>
      </c>
    </row>
    <row r="12" spans="1:15" ht="28.5">
      <c r="A12" s="20">
        <v>2</v>
      </c>
      <c r="B12" s="37">
        <v>42</v>
      </c>
      <c r="C12" s="34" t="s">
        <v>134</v>
      </c>
      <c r="D12" s="35">
        <v>4</v>
      </c>
      <c r="E12" s="34" t="s">
        <v>31</v>
      </c>
      <c r="F12" s="34" t="s">
        <v>86</v>
      </c>
      <c r="G12" s="15">
        <v>1.0662037037037038E-3</v>
      </c>
      <c r="H12" s="15">
        <v>1.0541666666666666E-3</v>
      </c>
      <c r="I12" s="15">
        <v>1.0490740740740742E-3</v>
      </c>
      <c r="J12" s="15">
        <f t="shared" si="0"/>
        <v>2.1032407407407406E-3</v>
      </c>
      <c r="K12" s="15"/>
      <c r="L12" s="15">
        <f t="shared" si="1"/>
        <v>2.1032407407407406E-3</v>
      </c>
      <c r="M12" s="15">
        <f>L12-$L$11</f>
        <v>1.2962962962962885E-5</v>
      </c>
      <c r="N12" s="15">
        <f>L12-L11</f>
        <v>1.2962962962962885E-5</v>
      </c>
      <c r="O12" s="24">
        <v>2</v>
      </c>
    </row>
    <row r="13" spans="1:15" ht="42.75">
      <c r="A13" s="20">
        <v>3</v>
      </c>
      <c r="B13" s="37">
        <v>34</v>
      </c>
      <c r="C13" s="34" t="s">
        <v>123</v>
      </c>
      <c r="D13" s="35">
        <v>4</v>
      </c>
      <c r="E13" s="34" t="s">
        <v>34</v>
      </c>
      <c r="F13" s="34" t="s">
        <v>19</v>
      </c>
      <c r="G13" s="54">
        <v>1.1012731481481483E-3</v>
      </c>
      <c r="H13" s="54">
        <v>1.0844907407407407E-3</v>
      </c>
      <c r="I13" s="17">
        <v>1.0667824074074073E-3</v>
      </c>
      <c r="J13" s="15">
        <f t="shared" si="0"/>
        <v>2.1512731481481478E-3</v>
      </c>
      <c r="K13" s="15"/>
      <c r="L13" s="15">
        <f t="shared" si="1"/>
        <v>2.1512731481481478E-3</v>
      </c>
      <c r="M13" s="15">
        <f t="shared" ref="M13:M20" si="2">L13-$L$11</f>
        <v>6.099537037037011E-5</v>
      </c>
      <c r="N13" s="15">
        <f t="shared" ref="N13:N20" si="3">L13-L12</f>
        <v>4.8032407407407225E-5</v>
      </c>
      <c r="O13" s="24">
        <v>3</v>
      </c>
    </row>
    <row r="14" spans="1:15" ht="15.75">
      <c r="A14" s="20">
        <v>4</v>
      </c>
      <c r="B14" s="37">
        <v>43</v>
      </c>
      <c r="C14" s="34" t="s">
        <v>87</v>
      </c>
      <c r="D14" s="35">
        <v>4</v>
      </c>
      <c r="E14" s="34" t="s">
        <v>31</v>
      </c>
      <c r="F14" s="34" t="s">
        <v>19</v>
      </c>
      <c r="G14" s="15">
        <v>1.1192129629629631E-3</v>
      </c>
      <c r="H14" s="15">
        <v>1.0908564814814815E-3</v>
      </c>
      <c r="I14" s="15">
        <v>1.0789351851851852E-3</v>
      </c>
      <c r="J14" s="15">
        <f t="shared" si="0"/>
        <v>2.1697916666666667E-3</v>
      </c>
      <c r="K14" s="15"/>
      <c r="L14" s="15">
        <f t="shared" si="1"/>
        <v>2.1697916666666667E-3</v>
      </c>
      <c r="M14" s="15">
        <f t="shared" si="2"/>
        <v>7.951388888888895E-5</v>
      </c>
      <c r="N14" s="15">
        <f t="shared" si="3"/>
        <v>1.851851851851884E-5</v>
      </c>
      <c r="O14" s="24">
        <v>4</v>
      </c>
    </row>
    <row r="15" spans="1:15" ht="28.5">
      <c r="A15" s="20">
        <v>5</v>
      </c>
      <c r="B15" s="37">
        <v>35</v>
      </c>
      <c r="C15" s="34" t="s">
        <v>10</v>
      </c>
      <c r="D15" s="35">
        <v>4</v>
      </c>
      <c r="E15" s="34" t="s">
        <v>34</v>
      </c>
      <c r="F15" s="34" t="s">
        <v>21</v>
      </c>
      <c r="G15" s="15">
        <v>1.459375E-3</v>
      </c>
      <c r="H15" s="15">
        <v>1.0957175925925928E-3</v>
      </c>
      <c r="I15" s="15">
        <v>1.0817129629629629E-3</v>
      </c>
      <c r="J15" s="15">
        <f t="shared" si="0"/>
        <v>2.1774305555555557E-3</v>
      </c>
      <c r="K15" s="15"/>
      <c r="L15" s="15">
        <f t="shared" si="1"/>
        <v>2.1774305555555557E-3</v>
      </c>
      <c r="M15" s="15">
        <f t="shared" si="2"/>
        <v>8.7152777777778009E-5</v>
      </c>
      <c r="N15" s="15">
        <f t="shared" si="3"/>
        <v>7.6388888888890595E-6</v>
      </c>
      <c r="O15" s="24">
        <v>5</v>
      </c>
    </row>
    <row r="16" spans="1:15" ht="28.5">
      <c r="A16" s="20">
        <v>6</v>
      </c>
      <c r="B16" s="37">
        <v>33</v>
      </c>
      <c r="C16" s="32" t="s">
        <v>80</v>
      </c>
      <c r="D16" s="38">
        <v>4</v>
      </c>
      <c r="E16" s="33" t="s">
        <v>81</v>
      </c>
      <c r="F16" s="33" t="s">
        <v>21</v>
      </c>
      <c r="G16" s="54">
        <v>1.1263888888888888E-3</v>
      </c>
      <c r="H16" s="15">
        <v>1.0833333333333335E-3</v>
      </c>
      <c r="I16" s="15">
        <v>1.0961805555555555E-3</v>
      </c>
      <c r="J16" s="15">
        <f t="shared" si="0"/>
        <v>2.1795138888888888E-3</v>
      </c>
      <c r="K16" s="15"/>
      <c r="L16" s="15">
        <f t="shared" si="1"/>
        <v>2.1795138888888888E-3</v>
      </c>
      <c r="M16" s="15">
        <f t="shared" si="2"/>
        <v>8.9236111111111113E-5</v>
      </c>
      <c r="N16" s="15">
        <f t="shared" si="3"/>
        <v>2.0833333333331039E-6</v>
      </c>
      <c r="O16" s="24">
        <v>6</v>
      </c>
    </row>
    <row r="17" spans="1:15" ht="42.75">
      <c r="A17" s="20">
        <v>7</v>
      </c>
      <c r="B17" s="37">
        <v>40</v>
      </c>
      <c r="C17" s="52" t="s">
        <v>133</v>
      </c>
      <c r="D17" s="42">
        <v>4</v>
      </c>
      <c r="E17" s="53" t="s">
        <v>26</v>
      </c>
      <c r="F17" s="53" t="s">
        <v>21</v>
      </c>
      <c r="G17" s="15">
        <v>1.1331018518518519E-3</v>
      </c>
      <c r="H17" s="15">
        <v>1.0997685185185186E-3</v>
      </c>
      <c r="I17" s="15">
        <v>1.0991898148148148E-3</v>
      </c>
      <c r="J17" s="15">
        <f t="shared" si="0"/>
        <v>2.1989583333333331E-3</v>
      </c>
      <c r="K17" s="15">
        <v>2.3148148148148147E-5</v>
      </c>
      <c r="L17" s="15">
        <f t="shared" si="1"/>
        <v>2.2221064814814812E-3</v>
      </c>
      <c r="M17" s="15">
        <f t="shared" si="2"/>
        <v>1.3182870370370345E-4</v>
      </c>
      <c r="N17" s="15">
        <f t="shared" si="3"/>
        <v>4.2592592592592335E-5</v>
      </c>
      <c r="O17" s="24">
        <v>7</v>
      </c>
    </row>
    <row r="18" spans="1:15" ht="28.5">
      <c r="A18" s="20">
        <v>8</v>
      </c>
      <c r="B18" s="37">
        <v>38</v>
      </c>
      <c r="C18" s="34" t="s">
        <v>83</v>
      </c>
      <c r="D18" s="35">
        <v>4</v>
      </c>
      <c r="E18" s="34" t="s">
        <v>5</v>
      </c>
      <c r="F18" s="34" t="s">
        <v>21</v>
      </c>
      <c r="G18" s="15">
        <v>1.1237268518518519E-3</v>
      </c>
      <c r="H18" s="56">
        <v>1.1386574074074075E-3</v>
      </c>
      <c r="I18" s="56">
        <v>1.1274305555555556E-3</v>
      </c>
      <c r="J18" s="15">
        <f t="shared" si="0"/>
        <v>2.2660879629629628E-3</v>
      </c>
      <c r="K18" s="15"/>
      <c r="L18" s="15">
        <f t="shared" si="1"/>
        <v>2.2660879629629628E-3</v>
      </c>
      <c r="M18" s="15">
        <f t="shared" si="2"/>
        <v>1.758101851851851E-4</v>
      </c>
      <c r="N18" s="15">
        <f t="shared" si="3"/>
        <v>4.3981481481481649E-5</v>
      </c>
      <c r="O18" s="24">
        <v>8</v>
      </c>
    </row>
    <row r="19" spans="1:15" ht="28.5">
      <c r="A19" s="20">
        <v>9</v>
      </c>
      <c r="B19" s="37">
        <v>41</v>
      </c>
      <c r="C19" s="34" t="s">
        <v>132</v>
      </c>
      <c r="D19" s="35">
        <v>4</v>
      </c>
      <c r="E19" s="34" t="s">
        <v>85</v>
      </c>
      <c r="F19" s="34" t="s">
        <v>21</v>
      </c>
      <c r="G19" s="15">
        <v>1.3976851851851852E-3</v>
      </c>
      <c r="H19" s="15">
        <v>1.1393518518518519E-3</v>
      </c>
      <c r="I19" s="17">
        <v>1.1278935185185185E-3</v>
      </c>
      <c r="J19" s="15">
        <f t="shared" si="0"/>
        <v>2.2672453703703704E-3</v>
      </c>
      <c r="K19" s="15">
        <v>2.3148148148148147E-5</v>
      </c>
      <c r="L19" s="15">
        <f t="shared" si="1"/>
        <v>2.2903935185185184E-3</v>
      </c>
      <c r="M19" s="15">
        <f t="shared" si="2"/>
        <v>2.0011574074074072E-4</v>
      </c>
      <c r="N19" s="15">
        <f t="shared" si="3"/>
        <v>2.4305555555555625E-5</v>
      </c>
      <c r="O19" s="24">
        <v>9</v>
      </c>
    </row>
    <row r="20" spans="1:15" ht="42.75">
      <c r="A20" s="20">
        <v>10</v>
      </c>
      <c r="B20" s="37">
        <v>39</v>
      </c>
      <c r="C20" s="34" t="s">
        <v>131</v>
      </c>
      <c r="D20" s="35">
        <v>4</v>
      </c>
      <c r="E20" s="34" t="s">
        <v>84</v>
      </c>
      <c r="F20" s="34" t="s">
        <v>21</v>
      </c>
      <c r="G20" s="15">
        <v>1.4805555555555555E-3</v>
      </c>
      <c r="H20" s="17">
        <v>1.1918981481481481E-3</v>
      </c>
      <c r="I20" s="15">
        <v>1.1337962962962964E-3</v>
      </c>
      <c r="J20" s="15">
        <f t="shared" si="0"/>
        <v>2.3256944444444445E-3</v>
      </c>
      <c r="K20" s="15">
        <v>2.5462962962962961E-4</v>
      </c>
      <c r="L20" s="15">
        <f t="shared" si="1"/>
        <v>2.5803240740740743E-3</v>
      </c>
      <c r="M20" s="15">
        <f t="shared" si="2"/>
        <v>4.9004629629629658E-4</v>
      </c>
      <c r="N20" s="15">
        <f t="shared" si="3"/>
        <v>2.8993055555555586E-4</v>
      </c>
      <c r="O20" s="24">
        <v>10</v>
      </c>
    </row>
    <row r="21" spans="1:15" ht="42.75">
      <c r="A21" s="20" t="s">
        <v>27</v>
      </c>
      <c r="B21" s="37">
        <v>36</v>
      </c>
      <c r="C21" s="49" t="s">
        <v>130</v>
      </c>
      <c r="D21" s="38">
        <v>4</v>
      </c>
      <c r="E21" s="51" t="s">
        <v>34</v>
      </c>
      <c r="F21" s="36" t="s">
        <v>21</v>
      </c>
      <c r="G21" s="15">
        <v>2.7400462962962964E-3</v>
      </c>
      <c r="H21" s="15" t="s">
        <v>21</v>
      </c>
      <c r="I21" s="15" t="s">
        <v>21</v>
      </c>
      <c r="J21" s="15" t="s">
        <v>28</v>
      </c>
      <c r="K21" s="15"/>
      <c r="L21" s="15" t="s">
        <v>28</v>
      </c>
      <c r="M21" s="15"/>
      <c r="N21" s="15"/>
      <c r="O21" s="24" t="s">
        <v>27</v>
      </c>
    </row>
    <row r="22" spans="1:15" ht="29.25" thickBot="1">
      <c r="A22" s="21" t="s">
        <v>27</v>
      </c>
      <c r="B22" s="47">
        <v>67</v>
      </c>
      <c r="C22" s="43" t="s">
        <v>116</v>
      </c>
      <c r="D22" s="44">
        <v>4</v>
      </c>
      <c r="E22" s="43" t="s">
        <v>117</v>
      </c>
      <c r="F22" s="43" t="s">
        <v>21</v>
      </c>
      <c r="G22" s="80">
        <v>1.4957175925925928E-3</v>
      </c>
      <c r="H22" s="80" t="s">
        <v>21</v>
      </c>
      <c r="I22" s="80" t="s">
        <v>21</v>
      </c>
      <c r="J22" s="22" t="s">
        <v>28</v>
      </c>
      <c r="K22" s="22"/>
      <c r="L22" s="22" t="s">
        <v>28</v>
      </c>
      <c r="M22" s="22"/>
      <c r="N22" s="22"/>
      <c r="O22" s="25" t="s">
        <v>27</v>
      </c>
    </row>
    <row r="24" spans="1:15">
      <c r="N24" s="59"/>
    </row>
  </sheetData>
  <sheetProtection selectLockedCells="1" selectUnlockedCells="1"/>
  <sortState ref="B11:L22">
    <sortCondition ref="L11:L22"/>
  </sortState>
  <mergeCells count="11">
    <mergeCell ref="M9:N9"/>
    <mergeCell ref="O9:O10"/>
    <mergeCell ref="A5:O5"/>
    <mergeCell ref="A7:O7"/>
    <mergeCell ref="A9:A10"/>
    <mergeCell ref="C9:C10"/>
    <mergeCell ref="D9:D10"/>
    <mergeCell ref="E9:E10"/>
    <mergeCell ref="J9:J10"/>
    <mergeCell ref="K9:K10"/>
    <mergeCell ref="L9:L10"/>
  </mergeCells>
  <pageMargins left="0.78749999999999998" right="0.78749999999999998" top="1.0527777777777778" bottom="1.0527777777777778" header="0.78749999999999998" footer="0.78749999999999998"/>
  <pageSetup paperSize="9" scale="91" firstPageNumber="0" orientation="landscape" horizontalDpi="300" verticalDpi="300" r:id="rId1"/>
  <headerFooter alignWithMargins="0">
    <oddHeader>&amp;C&amp;"Times New Roman,Normalny"&amp;12&amp;A</oddHeader>
    <oddFooter>&amp;C&amp;"Times New Roman,Normalny"&amp;12Strona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1"/>
  <sheetViews>
    <sheetView view="pageBreakPreview" topLeftCell="A19" zoomScale="112" zoomScaleSheetLayoutView="112" workbookViewId="0">
      <selection activeCell="G14" sqref="G14"/>
    </sheetView>
  </sheetViews>
  <sheetFormatPr defaultColWidth="10.5" defaultRowHeight="14.25"/>
  <cols>
    <col min="1" max="1" width="3.375" customWidth="1"/>
    <col min="2" max="2" width="5.375" customWidth="1"/>
    <col min="3" max="3" width="18.75" customWidth="1"/>
    <col min="4" max="4" width="7.625" customWidth="1"/>
    <col min="5" max="5" width="11.25" customWidth="1"/>
    <col min="6" max="6" width="9.625" customWidth="1"/>
    <col min="7" max="10" width="8.875" bestFit="1" customWidth="1"/>
    <col min="11" max="11" width="8" bestFit="1" customWidth="1"/>
    <col min="12" max="12" width="11.25" bestFit="1" customWidth="1"/>
    <col min="13" max="13" width="8.375" bestFit="1" customWidth="1"/>
    <col min="14" max="14" width="8.25" bestFit="1" customWidth="1"/>
    <col min="15" max="15" width="4.75" bestFit="1" customWidth="1"/>
  </cols>
  <sheetData>
    <row r="1" spans="1:15" ht="20.25">
      <c r="B1" s="1"/>
      <c r="C1" s="2"/>
      <c r="D1" s="4"/>
      <c r="E1" s="5"/>
      <c r="F1" s="5"/>
    </row>
    <row r="2" spans="1:15" ht="20.25">
      <c r="A2" s="13" t="s">
        <v>112</v>
      </c>
      <c r="B2" s="1"/>
      <c r="C2" s="2"/>
      <c r="D2" s="13"/>
      <c r="E2" s="13"/>
      <c r="F2" s="13"/>
      <c r="G2" s="13"/>
      <c r="H2" s="13"/>
    </row>
    <row r="3" spans="1:15" ht="15">
      <c r="B3" s="1"/>
      <c r="C3" s="2"/>
      <c r="D3" s="6"/>
      <c r="E3" s="5"/>
      <c r="F3" s="5"/>
      <c r="L3" s="11"/>
      <c r="M3" s="11"/>
      <c r="N3" s="11"/>
    </row>
    <row r="4" spans="1:15">
      <c r="B4" s="1"/>
      <c r="C4" s="2"/>
      <c r="D4" s="6"/>
      <c r="E4" s="5"/>
      <c r="F4" s="5"/>
    </row>
    <row r="5" spans="1:1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</row>
    <row r="6" spans="1:15">
      <c r="B6" s="1"/>
      <c r="C6" s="2"/>
      <c r="D6" s="6"/>
      <c r="E6" s="5"/>
      <c r="F6" s="5"/>
    </row>
    <row r="7" spans="1:15" ht="15">
      <c r="A7" s="65" t="s">
        <v>147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</row>
    <row r="8" spans="1:15" ht="15" thickBot="1">
      <c r="B8" s="1"/>
      <c r="C8" s="2"/>
      <c r="D8" s="1"/>
      <c r="E8" s="3"/>
      <c r="F8" s="3"/>
      <c r="N8" s="59"/>
    </row>
    <row r="9" spans="1:15" ht="15" thickBot="1">
      <c r="A9" s="61" t="s">
        <v>0</v>
      </c>
      <c r="B9" s="16" t="s">
        <v>1</v>
      </c>
      <c r="C9" s="63" t="s">
        <v>2</v>
      </c>
      <c r="D9" s="63" t="s">
        <v>3</v>
      </c>
      <c r="E9" s="63" t="s">
        <v>11</v>
      </c>
      <c r="F9" s="14" t="s">
        <v>22</v>
      </c>
      <c r="G9" s="14" t="s">
        <v>141</v>
      </c>
      <c r="H9" s="30" t="s">
        <v>12</v>
      </c>
      <c r="I9" s="30" t="s">
        <v>12</v>
      </c>
      <c r="J9" s="63" t="s">
        <v>13</v>
      </c>
      <c r="K9" s="63" t="s">
        <v>14</v>
      </c>
      <c r="L9" s="66" t="s">
        <v>15</v>
      </c>
      <c r="M9" s="68" t="s">
        <v>23</v>
      </c>
      <c r="N9" s="69"/>
      <c r="O9" s="70" t="s">
        <v>16</v>
      </c>
    </row>
    <row r="10" spans="1:15" ht="15" thickBot="1">
      <c r="A10" s="62"/>
      <c r="B10" s="7" t="s">
        <v>4</v>
      </c>
      <c r="C10" s="64"/>
      <c r="D10" s="64"/>
      <c r="E10" s="64"/>
      <c r="F10" s="7"/>
      <c r="G10" s="12" t="s">
        <v>142</v>
      </c>
      <c r="H10" s="12">
        <v>1</v>
      </c>
      <c r="I10" s="12">
        <v>2</v>
      </c>
      <c r="J10" s="64"/>
      <c r="K10" s="64"/>
      <c r="L10" s="67"/>
      <c r="M10" s="18" t="s">
        <v>24</v>
      </c>
      <c r="N10" s="19" t="s">
        <v>25</v>
      </c>
      <c r="O10" s="71"/>
    </row>
    <row r="11" spans="1:15" ht="34.15" customHeight="1">
      <c r="A11" s="27">
        <v>1</v>
      </c>
      <c r="B11" s="45">
        <v>21</v>
      </c>
      <c r="C11" s="57" t="s">
        <v>127</v>
      </c>
      <c r="D11" s="58" t="s">
        <v>57</v>
      </c>
      <c r="E11" s="57" t="s">
        <v>38</v>
      </c>
      <c r="F11" s="57" t="s">
        <v>21</v>
      </c>
      <c r="G11" s="28">
        <v>1.1995370370370369E-3</v>
      </c>
      <c r="H11" s="28">
        <v>9.494212962962963E-4</v>
      </c>
      <c r="I11" s="28">
        <v>9.2893518518518531E-4</v>
      </c>
      <c r="J11" s="28">
        <f t="shared" ref="J11:J27" si="0">SUM(H11:I11)</f>
        <v>1.8783564814814817E-3</v>
      </c>
      <c r="K11" s="28"/>
      <c r="L11" s="28">
        <f t="shared" ref="L11:L27" si="1">SUM(J11:K11)</f>
        <v>1.8783564814814817E-3</v>
      </c>
      <c r="M11" s="28"/>
      <c r="N11" s="28"/>
      <c r="O11" s="29">
        <v>1</v>
      </c>
    </row>
    <row r="12" spans="1:15" ht="34.15" customHeight="1">
      <c r="A12" s="20">
        <v>2</v>
      </c>
      <c r="B12" s="37">
        <v>30</v>
      </c>
      <c r="C12" s="34" t="s">
        <v>124</v>
      </c>
      <c r="D12" s="35" t="s">
        <v>57</v>
      </c>
      <c r="E12" s="34" t="s">
        <v>75</v>
      </c>
      <c r="F12" s="40" t="s">
        <v>19</v>
      </c>
      <c r="G12" s="54">
        <v>9.7349537037037033E-4</v>
      </c>
      <c r="H12" s="15">
        <v>9.5648148148148144E-4</v>
      </c>
      <c r="I12" s="15">
        <v>9.4375000000000004E-4</v>
      </c>
      <c r="J12" s="15">
        <f t="shared" si="0"/>
        <v>1.9002314814814815E-3</v>
      </c>
      <c r="K12" s="15"/>
      <c r="L12" s="15">
        <f t="shared" si="1"/>
        <v>1.9002314814814815E-3</v>
      </c>
      <c r="M12" s="15">
        <f>L12-$L$11</f>
        <v>2.1874999999999759E-5</v>
      </c>
      <c r="N12" s="15">
        <f>L12-L11</f>
        <v>2.1874999999999759E-5</v>
      </c>
      <c r="O12" s="24">
        <v>2</v>
      </c>
    </row>
    <row r="13" spans="1:15" ht="34.15" customHeight="1">
      <c r="A13" s="20">
        <v>3</v>
      </c>
      <c r="B13" s="37">
        <v>20</v>
      </c>
      <c r="C13" s="34" t="s">
        <v>68</v>
      </c>
      <c r="D13" s="35" t="s">
        <v>57</v>
      </c>
      <c r="E13" s="34" t="s">
        <v>38</v>
      </c>
      <c r="F13" s="34" t="s">
        <v>21</v>
      </c>
      <c r="G13" s="15">
        <v>9.8680555555555566E-4</v>
      </c>
      <c r="H13" s="15">
        <v>9.9571759259259253E-4</v>
      </c>
      <c r="I13" s="15">
        <v>9.8240740740740732E-4</v>
      </c>
      <c r="J13" s="15">
        <f t="shared" si="0"/>
        <v>1.9781249999999998E-3</v>
      </c>
      <c r="K13" s="15"/>
      <c r="L13" s="15">
        <f t="shared" si="1"/>
        <v>1.9781249999999998E-3</v>
      </c>
      <c r="M13" s="15">
        <f>L13-$L$11</f>
        <v>9.9768518518518132E-5</v>
      </c>
      <c r="N13" s="15">
        <f>L13-L12</f>
        <v>7.7893518518518372E-5</v>
      </c>
      <c r="O13" s="24">
        <v>3</v>
      </c>
    </row>
    <row r="14" spans="1:15" ht="42.75">
      <c r="A14" s="20">
        <v>4</v>
      </c>
      <c r="B14" s="37">
        <v>24</v>
      </c>
      <c r="C14" s="32" t="s">
        <v>71</v>
      </c>
      <c r="D14" s="38" t="s">
        <v>57</v>
      </c>
      <c r="E14" s="33" t="s">
        <v>72</v>
      </c>
      <c r="F14" s="33" t="s">
        <v>21</v>
      </c>
      <c r="G14" s="15">
        <v>9.8379629629629642E-4</v>
      </c>
      <c r="H14" s="15">
        <v>9.9629629629629634E-4</v>
      </c>
      <c r="I14" s="15">
        <v>9.8622685185185206E-4</v>
      </c>
      <c r="J14" s="15">
        <f t="shared" si="0"/>
        <v>1.9825231481481482E-3</v>
      </c>
      <c r="K14" s="15"/>
      <c r="L14" s="15">
        <f t="shared" si="1"/>
        <v>1.9825231481481482E-3</v>
      </c>
      <c r="M14" s="15">
        <f t="shared" ref="M14:M27" si="2">L14-$L$11</f>
        <v>1.0416666666666647E-4</v>
      </c>
      <c r="N14" s="15">
        <f t="shared" ref="N14:N27" si="3">L14-L13</f>
        <v>4.3981481481483384E-6</v>
      </c>
      <c r="O14" s="24">
        <v>4</v>
      </c>
    </row>
    <row r="15" spans="1:15" ht="42.75">
      <c r="A15" s="20">
        <v>5</v>
      </c>
      <c r="B15" s="37">
        <v>17</v>
      </c>
      <c r="C15" s="34" t="s">
        <v>120</v>
      </c>
      <c r="D15" s="35" t="s">
        <v>57</v>
      </c>
      <c r="E15" s="34" t="s">
        <v>60</v>
      </c>
      <c r="F15" s="34" t="s">
        <v>63</v>
      </c>
      <c r="G15" s="15">
        <v>1.0140046296296297E-3</v>
      </c>
      <c r="H15" s="15">
        <v>9.8912037037037024E-4</v>
      </c>
      <c r="I15" s="15">
        <v>9.7372685185185181E-4</v>
      </c>
      <c r="J15" s="15">
        <f t="shared" si="0"/>
        <v>1.9628472222222222E-3</v>
      </c>
      <c r="K15" s="15">
        <v>2.3148148148148147E-5</v>
      </c>
      <c r="L15" s="15">
        <f t="shared" si="1"/>
        <v>1.9859953703703702E-3</v>
      </c>
      <c r="M15" s="15">
        <f t="shared" si="2"/>
        <v>1.0763888888888845E-4</v>
      </c>
      <c r="N15" s="15">
        <f t="shared" si="3"/>
        <v>3.4722222222219844E-6</v>
      </c>
      <c r="O15" s="24">
        <v>5</v>
      </c>
    </row>
    <row r="16" spans="1:15" ht="42.75">
      <c r="A16" s="20">
        <v>6</v>
      </c>
      <c r="B16" s="55">
        <v>18</v>
      </c>
      <c r="C16" s="32" t="s">
        <v>121</v>
      </c>
      <c r="D16" s="38" t="s">
        <v>57</v>
      </c>
      <c r="E16" s="33" t="s">
        <v>64</v>
      </c>
      <c r="F16" s="33" t="s">
        <v>65</v>
      </c>
      <c r="G16" s="17">
        <v>1.0209490740740741E-3</v>
      </c>
      <c r="H16" s="15">
        <v>9.9525462962962957E-4</v>
      </c>
      <c r="I16" s="15">
        <v>9.9259259259259266E-4</v>
      </c>
      <c r="J16" s="15">
        <f t="shared" si="0"/>
        <v>1.9878472222222224E-3</v>
      </c>
      <c r="K16" s="15"/>
      <c r="L16" s="15">
        <f t="shared" si="1"/>
        <v>1.9878472222222224E-3</v>
      </c>
      <c r="M16" s="15">
        <f t="shared" si="2"/>
        <v>1.0949074074074073E-4</v>
      </c>
      <c r="N16" s="15">
        <f t="shared" si="3"/>
        <v>1.8518518518522743E-6</v>
      </c>
      <c r="O16" s="24">
        <v>6</v>
      </c>
    </row>
    <row r="17" spans="1:15" ht="42.75">
      <c r="A17" s="20">
        <v>7</v>
      </c>
      <c r="B17" s="37">
        <v>15</v>
      </c>
      <c r="C17" s="34" t="s">
        <v>61</v>
      </c>
      <c r="D17" s="35" t="s">
        <v>57</v>
      </c>
      <c r="E17" s="34" t="s">
        <v>60</v>
      </c>
      <c r="F17" s="34" t="s">
        <v>21</v>
      </c>
      <c r="G17" s="15">
        <v>1.9064814814814814E-3</v>
      </c>
      <c r="H17" s="15">
        <v>1.0171296296296295E-3</v>
      </c>
      <c r="I17" s="15">
        <v>9.8020833333333337E-4</v>
      </c>
      <c r="J17" s="15">
        <f t="shared" si="0"/>
        <v>1.9973379629629629E-3</v>
      </c>
      <c r="K17" s="15"/>
      <c r="L17" s="15">
        <f t="shared" si="1"/>
        <v>1.9973379629629629E-3</v>
      </c>
      <c r="M17" s="15">
        <f t="shared" si="2"/>
        <v>1.189814814814812E-4</v>
      </c>
      <c r="N17" s="15">
        <f t="shared" si="3"/>
        <v>9.4907407407404665E-6</v>
      </c>
      <c r="O17" s="24">
        <v>7</v>
      </c>
    </row>
    <row r="18" spans="1:15" ht="42.75">
      <c r="A18" s="20">
        <v>8</v>
      </c>
      <c r="B18" s="37">
        <v>28</v>
      </c>
      <c r="C18" s="32" t="s">
        <v>122</v>
      </c>
      <c r="D18" s="39" t="s">
        <v>57</v>
      </c>
      <c r="E18" s="33" t="s">
        <v>8</v>
      </c>
      <c r="F18" s="33" t="s">
        <v>74</v>
      </c>
      <c r="G18" s="15">
        <v>1.0037037037037037E-3</v>
      </c>
      <c r="H18" s="15">
        <v>9.9861111111111114E-4</v>
      </c>
      <c r="I18" s="17">
        <v>9.8761574074074073E-4</v>
      </c>
      <c r="J18" s="15">
        <f t="shared" si="0"/>
        <v>1.9862268518518519E-3</v>
      </c>
      <c r="K18" s="15">
        <v>2.3148148148148147E-5</v>
      </c>
      <c r="L18" s="15">
        <f t="shared" si="1"/>
        <v>2.0093749999999999E-3</v>
      </c>
      <c r="M18" s="15">
        <f t="shared" si="2"/>
        <v>1.3101851851851816E-4</v>
      </c>
      <c r="N18" s="15">
        <f t="shared" si="3"/>
        <v>1.2037037037036964E-5</v>
      </c>
      <c r="O18" s="24">
        <v>8</v>
      </c>
    </row>
    <row r="19" spans="1:15" ht="42.75">
      <c r="A19" s="20">
        <v>9</v>
      </c>
      <c r="B19" s="37">
        <v>66</v>
      </c>
      <c r="C19" s="34" t="s">
        <v>56</v>
      </c>
      <c r="D19" s="35" t="s">
        <v>57</v>
      </c>
      <c r="E19" s="34" t="s">
        <v>58</v>
      </c>
      <c r="F19" s="34" t="s">
        <v>21</v>
      </c>
      <c r="G19" s="15">
        <v>1.0065972222222223E-3</v>
      </c>
      <c r="H19" s="15">
        <v>1.0180555555555555E-3</v>
      </c>
      <c r="I19" s="17">
        <v>9.9988425925925917E-4</v>
      </c>
      <c r="J19" s="15">
        <f t="shared" si="0"/>
        <v>2.0179398148148144E-3</v>
      </c>
      <c r="K19" s="15"/>
      <c r="L19" s="15">
        <f t="shared" si="1"/>
        <v>2.0179398148148144E-3</v>
      </c>
      <c r="M19" s="15">
        <f t="shared" si="2"/>
        <v>1.3958333333333271E-4</v>
      </c>
      <c r="N19" s="15">
        <f t="shared" si="3"/>
        <v>8.5648148148145462E-6</v>
      </c>
      <c r="O19" s="24">
        <v>9</v>
      </c>
    </row>
    <row r="20" spans="1:15" ht="28.5">
      <c r="A20" s="20">
        <v>10</v>
      </c>
      <c r="B20" s="37">
        <v>26</v>
      </c>
      <c r="C20" s="34" t="s">
        <v>73</v>
      </c>
      <c r="D20" s="35" t="s">
        <v>57</v>
      </c>
      <c r="E20" s="34" t="s">
        <v>35</v>
      </c>
      <c r="F20" s="34" t="s">
        <v>21</v>
      </c>
      <c r="G20" s="17">
        <v>1.2012731481481481E-3</v>
      </c>
      <c r="H20" s="15">
        <v>1.0513888888888888E-3</v>
      </c>
      <c r="I20" s="15">
        <v>1.0340277777777776E-3</v>
      </c>
      <c r="J20" s="15">
        <f t="shared" si="0"/>
        <v>2.0854166666666664E-3</v>
      </c>
      <c r="K20" s="15"/>
      <c r="L20" s="15">
        <f t="shared" si="1"/>
        <v>2.0854166666666664E-3</v>
      </c>
      <c r="M20" s="15">
        <f t="shared" si="2"/>
        <v>2.0706018518518469E-4</v>
      </c>
      <c r="N20" s="15">
        <f t="shared" si="3"/>
        <v>6.7476851851851986E-5</v>
      </c>
      <c r="O20" s="24">
        <v>10</v>
      </c>
    </row>
    <row r="21" spans="1:15" ht="42.75">
      <c r="A21" s="20">
        <v>11</v>
      </c>
      <c r="B21" s="55">
        <v>16</v>
      </c>
      <c r="C21" s="34" t="s">
        <v>113</v>
      </c>
      <c r="D21" s="35" t="s">
        <v>57</v>
      </c>
      <c r="E21" s="34" t="s">
        <v>62</v>
      </c>
      <c r="F21" s="34" t="s">
        <v>21</v>
      </c>
      <c r="G21" s="54">
        <v>1.0862268518518519E-3</v>
      </c>
      <c r="H21" s="54">
        <v>1.0484953703703704E-3</v>
      </c>
      <c r="I21" s="15">
        <v>1.0418981481481481E-3</v>
      </c>
      <c r="J21" s="15">
        <f t="shared" si="0"/>
        <v>2.0903935185185183E-3</v>
      </c>
      <c r="K21" s="15"/>
      <c r="L21" s="15">
        <f t="shared" si="1"/>
        <v>2.0903935185185183E-3</v>
      </c>
      <c r="M21" s="15">
        <f t="shared" si="2"/>
        <v>2.1203703703703662E-4</v>
      </c>
      <c r="N21" s="15">
        <f t="shared" si="3"/>
        <v>4.9768518518519302E-6</v>
      </c>
      <c r="O21" s="24">
        <v>11</v>
      </c>
    </row>
    <row r="22" spans="1:15" ht="42.75">
      <c r="A22" s="20">
        <v>12</v>
      </c>
      <c r="B22" s="37">
        <v>14</v>
      </c>
      <c r="C22" s="34" t="s">
        <v>59</v>
      </c>
      <c r="D22" s="35" t="s">
        <v>57</v>
      </c>
      <c r="E22" s="34" t="s">
        <v>60</v>
      </c>
      <c r="F22" s="34" t="s">
        <v>21</v>
      </c>
      <c r="G22" s="15">
        <v>1.0881944444444446E-3</v>
      </c>
      <c r="H22" s="15">
        <v>1.0565972222222222E-3</v>
      </c>
      <c r="I22" s="15">
        <v>1.0363425925925926E-3</v>
      </c>
      <c r="J22" s="15">
        <f t="shared" si="0"/>
        <v>2.0929398148148148E-3</v>
      </c>
      <c r="K22" s="15"/>
      <c r="L22" s="15">
        <f t="shared" si="1"/>
        <v>2.0929398148148148E-3</v>
      </c>
      <c r="M22" s="15">
        <f t="shared" si="2"/>
        <v>2.1458333333333312E-4</v>
      </c>
      <c r="N22" s="15">
        <f t="shared" si="3"/>
        <v>2.5462962962964977E-6</v>
      </c>
      <c r="O22" s="24">
        <v>12</v>
      </c>
    </row>
    <row r="23" spans="1:15" ht="28.5">
      <c r="A23" s="20">
        <v>13</v>
      </c>
      <c r="B23" s="37">
        <v>23</v>
      </c>
      <c r="C23" s="34" t="s">
        <v>114</v>
      </c>
      <c r="D23" s="35" t="s">
        <v>57</v>
      </c>
      <c r="E23" s="34" t="s">
        <v>115</v>
      </c>
      <c r="F23" s="34" t="s">
        <v>21</v>
      </c>
      <c r="G23" s="15">
        <v>1.0724537037037037E-3</v>
      </c>
      <c r="H23" s="15">
        <v>1.0534722222222221E-3</v>
      </c>
      <c r="I23" s="15">
        <v>1.0585648148148149E-3</v>
      </c>
      <c r="J23" s="15">
        <f t="shared" si="0"/>
        <v>2.1120370370370373E-3</v>
      </c>
      <c r="K23" s="15"/>
      <c r="L23" s="15">
        <f t="shared" si="1"/>
        <v>2.1120370370370373E-3</v>
      </c>
      <c r="M23" s="15">
        <f t="shared" si="2"/>
        <v>2.3368055555555555E-4</v>
      </c>
      <c r="N23" s="15">
        <f t="shared" si="3"/>
        <v>1.9097222222222432E-5</v>
      </c>
      <c r="O23" s="24">
        <v>13</v>
      </c>
    </row>
    <row r="24" spans="1:15" ht="42.75">
      <c r="A24" s="20">
        <v>14</v>
      </c>
      <c r="B24" s="37">
        <v>27</v>
      </c>
      <c r="C24" s="34" t="s">
        <v>126</v>
      </c>
      <c r="D24" s="35" t="s">
        <v>57</v>
      </c>
      <c r="E24" s="34" t="s">
        <v>8</v>
      </c>
      <c r="F24" s="40" t="s">
        <v>19</v>
      </c>
      <c r="G24" s="15">
        <v>1.0400462962962963E-3</v>
      </c>
      <c r="H24" s="15">
        <v>1.079050925925926E-3</v>
      </c>
      <c r="I24" s="15">
        <v>1.0135416666666667E-3</v>
      </c>
      <c r="J24" s="15">
        <f t="shared" si="0"/>
        <v>2.0925925925925929E-3</v>
      </c>
      <c r="K24" s="15">
        <v>2.3148148148148147E-5</v>
      </c>
      <c r="L24" s="15">
        <f t="shared" si="1"/>
        <v>2.1157407407407409E-3</v>
      </c>
      <c r="M24" s="15">
        <f t="shared" si="2"/>
        <v>2.3738425925925923E-4</v>
      </c>
      <c r="N24" s="15">
        <f t="shared" si="3"/>
        <v>3.7037037037036813E-6</v>
      </c>
      <c r="O24" s="24">
        <v>14</v>
      </c>
    </row>
    <row r="25" spans="1:15" ht="42.75">
      <c r="A25" s="20">
        <v>15</v>
      </c>
      <c r="B25" s="37">
        <v>31</v>
      </c>
      <c r="C25" s="34" t="s">
        <v>76</v>
      </c>
      <c r="D25" s="35" t="s">
        <v>57</v>
      </c>
      <c r="E25" s="34" t="s">
        <v>77</v>
      </c>
      <c r="F25" s="34" t="s">
        <v>55</v>
      </c>
      <c r="G25" s="15">
        <v>1.0149305555555556E-3</v>
      </c>
      <c r="H25" s="15">
        <v>1.1847222222222222E-3</v>
      </c>
      <c r="I25" s="15">
        <v>9.9988425925925917E-4</v>
      </c>
      <c r="J25" s="15">
        <f t="shared" si="0"/>
        <v>2.1846064814814814E-3</v>
      </c>
      <c r="K25" s="15"/>
      <c r="L25" s="15">
        <f t="shared" si="1"/>
        <v>2.1846064814814814E-3</v>
      </c>
      <c r="M25" s="15">
        <f t="shared" si="2"/>
        <v>3.0624999999999966E-4</v>
      </c>
      <c r="N25" s="15">
        <f t="shared" si="3"/>
        <v>6.8865740740740432E-5</v>
      </c>
      <c r="O25" s="24">
        <v>15</v>
      </c>
    </row>
    <row r="26" spans="1:15" ht="42.75">
      <c r="A26" s="20">
        <v>16</v>
      </c>
      <c r="B26" s="37">
        <v>22</v>
      </c>
      <c r="C26" s="34" t="s">
        <v>69</v>
      </c>
      <c r="D26" s="35" t="s">
        <v>57</v>
      </c>
      <c r="E26" s="34" t="s">
        <v>38</v>
      </c>
      <c r="F26" s="34" t="s">
        <v>70</v>
      </c>
      <c r="G26" s="17">
        <v>1.0983796296296295E-3</v>
      </c>
      <c r="H26" s="15">
        <v>1.1196759259259261E-3</v>
      </c>
      <c r="I26" s="15">
        <v>1.1068287037037038E-3</v>
      </c>
      <c r="J26" s="15">
        <f t="shared" si="0"/>
        <v>2.2265046296296299E-3</v>
      </c>
      <c r="K26" s="15"/>
      <c r="L26" s="15">
        <f t="shared" si="1"/>
        <v>2.2265046296296299E-3</v>
      </c>
      <c r="M26" s="15">
        <f t="shared" si="2"/>
        <v>3.4814814814814821E-4</v>
      </c>
      <c r="N26" s="15">
        <f t="shared" si="3"/>
        <v>4.1898148148148545E-5</v>
      </c>
      <c r="O26" s="24">
        <v>16</v>
      </c>
    </row>
    <row r="27" spans="1:15" ht="42.75">
      <c r="A27" s="20">
        <v>17</v>
      </c>
      <c r="B27" s="37">
        <v>19</v>
      </c>
      <c r="C27" s="32" t="s">
        <v>66</v>
      </c>
      <c r="D27" s="39" t="s">
        <v>57</v>
      </c>
      <c r="E27" s="33" t="s">
        <v>67</v>
      </c>
      <c r="F27" s="33" t="s">
        <v>29</v>
      </c>
      <c r="G27" s="15">
        <v>1.0109953703703702E-3</v>
      </c>
      <c r="H27" s="15">
        <v>1.0070138888888889E-2</v>
      </c>
      <c r="I27" s="15" t="s">
        <v>21</v>
      </c>
      <c r="J27" s="15">
        <f t="shared" si="0"/>
        <v>1.0070138888888889E-2</v>
      </c>
      <c r="K27" s="15"/>
      <c r="L27" s="15">
        <f t="shared" si="1"/>
        <v>1.0070138888888889E-2</v>
      </c>
      <c r="M27" s="15">
        <f t="shared" si="2"/>
        <v>8.191782407407408E-3</v>
      </c>
      <c r="N27" s="15">
        <f t="shared" si="3"/>
        <v>7.8436342592592585E-3</v>
      </c>
      <c r="O27" s="24">
        <v>17</v>
      </c>
    </row>
    <row r="28" spans="1:15" ht="42.75">
      <c r="A28" s="20" t="s">
        <v>27</v>
      </c>
      <c r="B28" s="37">
        <v>29</v>
      </c>
      <c r="C28" s="32" t="s">
        <v>125</v>
      </c>
      <c r="D28" s="38" t="s">
        <v>57</v>
      </c>
      <c r="E28" s="33" t="s">
        <v>8</v>
      </c>
      <c r="F28" s="34"/>
      <c r="G28" s="15">
        <v>1.7488425925925926E-3</v>
      </c>
      <c r="H28" s="15">
        <v>1.135185185185185E-3</v>
      </c>
      <c r="I28" s="17" t="s">
        <v>21</v>
      </c>
      <c r="J28" s="15" t="s">
        <v>28</v>
      </c>
      <c r="K28" s="15"/>
      <c r="L28" s="15" t="s">
        <v>28</v>
      </c>
      <c r="M28" s="15"/>
      <c r="N28" s="15"/>
      <c r="O28" s="24" t="s">
        <v>27</v>
      </c>
    </row>
    <row r="29" spans="1:15" ht="29.25" thickBot="1">
      <c r="A29" s="21" t="s">
        <v>27</v>
      </c>
      <c r="B29" s="47">
        <v>32</v>
      </c>
      <c r="C29" s="74" t="s">
        <v>78</v>
      </c>
      <c r="D29" s="75" t="s">
        <v>57</v>
      </c>
      <c r="E29" s="76" t="s">
        <v>79</v>
      </c>
      <c r="F29" s="76" t="s">
        <v>21</v>
      </c>
      <c r="G29" s="22">
        <v>1.0506944444444444E-3</v>
      </c>
      <c r="H29" s="22" t="s">
        <v>21</v>
      </c>
      <c r="I29" s="22" t="s">
        <v>21</v>
      </c>
      <c r="J29" s="22" t="s">
        <v>28</v>
      </c>
      <c r="K29" s="22"/>
      <c r="L29" s="22" t="s">
        <v>28</v>
      </c>
      <c r="M29" s="22"/>
      <c r="N29" s="22"/>
      <c r="O29" s="25" t="s">
        <v>27</v>
      </c>
    </row>
    <row r="31" spans="1:15">
      <c r="N31" s="59">
        <v>0.69444444444444453</v>
      </c>
    </row>
  </sheetData>
  <sheetProtection selectLockedCells="1" selectUnlockedCells="1"/>
  <sortState ref="B11:L29">
    <sortCondition ref="L11:L29"/>
  </sortState>
  <mergeCells count="11">
    <mergeCell ref="M9:N9"/>
    <mergeCell ref="O9:O10"/>
    <mergeCell ref="A5:O5"/>
    <mergeCell ref="A7:O7"/>
    <mergeCell ref="A9:A10"/>
    <mergeCell ref="C9:C10"/>
    <mergeCell ref="D9:D10"/>
    <mergeCell ref="E9:E10"/>
    <mergeCell ref="J9:J10"/>
    <mergeCell ref="K9:K10"/>
    <mergeCell ref="L9:L10"/>
  </mergeCells>
  <pageMargins left="0.78749999999999998" right="0.78749999999999998" top="1.0527777777777778" bottom="1.0527777777777778" header="0.78749999999999998" footer="0.78749999999999998"/>
  <pageSetup paperSize="9" scale="89" firstPageNumber="0" orientation="landscape" horizontalDpi="300" verticalDpi="300" r:id="rId1"/>
  <headerFooter alignWithMargins="0">
    <oddHeader>&amp;C&amp;"Times New Roman,Normalny"&amp;12&amp;A</oddHeader>
    <oddFooter>&amp;C&amp;"Times New Roman,Normalny"&amp;12Strona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3"/>
  <sheetViews>
    <sheetView tabSelected="1" view="pageBreakPreview" topLeftCell="A5" zoomScale="88" zoomScaleSheetLayoutView="88" workbookViewId="0">
      <selection activeCell="O21" sqref="A11:O21"/>
    </sheetView>
  </sheetViews>
  <sheetFormatPr defaultRowHeight="14.25"/>
  <cols>
    <col min="1" max="1" width="3.375" customWidth="1"/>
    <col min="2" max="2" width="5.375" customWidth="1"/>
    <col min="3" max="3" width="18" customWidth="1"/>
    <col min="4" max="4" width="9.5" customWidth="1"/>
    <col min="5" max="6" width="11.25" customWidth="1"/>
    <col min="7" max="9" width="8.125" bestFit="1" customWidth="1"/>
    <col min="10" max="10" width="9.125" customWidth="1"/>
    <col min="11" max="11" width="8.125" bestFit="1" customWidth="1"/>
    <col min="12" max="12" width="9.75" customWidth="1"/>
    <col min="13" max="13" width="8.375" bestFit="1" customWidth="1"/>
    <col min="14" max="14" width="8.25" bestFit="1" customWidth="1"/>
    <col min="15" max="15" width="4.75" bestFit="1" customWidth="1"/>
  </cols>
  <sheetData>
    <row r="1" spans="1:15" ht="14.25" customHeight="1">
      <c r="B1" s="1"/>
      <c r="C1" s="2"/>
      <c r="D1" s="4"/>
      <c r="E1" s="5"/>
      <c r="F1" s="5"/>
    </row>
    <row r="2" spans="1:15" ht="20.25">
      <c r="A2" s="13" t="s">
        <v>112</v>
      </c>
      <c r="B2" s="1"/>
      <c r="C2" s="2"/>
      <c r="D2" s="13"/>
      <c r="E2" s="13"/>
      <c r="F2" s="13"/>
      <c r="G2" s="13"/>
      <c r="H2" s="13"/>
    </row>
    <row r="3" spans="1:15" ht="15">
      <c r="B3" s="1"/>
      <c r="C3" s="2"/>
      <c r="D3" s="6"/>
      <c r="E3" s="5"/>
      <c r="F3" s="5"/>
      <c r="L3" s="11"/>
      <c r="M3" s="11"/>
      <c r="N3" s="11"/>
    </row>
    <row r="4" spans="1:15">
      <c r="B4" s="1"/>
      <c r="C4" s="2"/>
      <c r="D4" s="6"/>
      <c r="E4" s="5"/>
      <c r="F4" s="5"/>
    </row>
    <row r="5" spans="1:1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</row>
    <row r="6" spans="1:15">
      <c r="B6" s="1"/>
      <c r="C6" s="2"/>
      <c r="D6" s="6"/>
      <c r="E6" s="5"/>
      <c r="F6" s="5"/>
    </row>
    <row r="7" spans="1:15" ht="15">
      <c r="A7" s="65" t="s">
        <v>148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</row>
    <row r="8" spans="1:15" ht="15" thickBot="1">
      <c r="B8" s="1"/>
      <c r="C8" s="2"/>
      <c r="D8" s="1"/>
      <c r="E8" s="3"/>
      <c r="F8" s="3"/>
    </row>
    <row r="9" spans="1:15" ht="15" thickBot="1">
      <c r="A9" s="61" t="s">
        <v>0</v>
      </c>
      <c r="B9" s="16" t="s">
        <v>1</v>
      </c>
      <c r="C9" s="63" t="s">
        <v>2</v>
      </c>
      <c r="D9" s="63" t="s">
        <v>3</v>
      </c>
      <c r="E9" s="63" t="s">
        <v>11</v>
      </c>
      <c r="F9" s="14" t="s">
        <v>22</v>
      </c>
      <c r="G9" s="14" t="s">
        <v>141</v>
      </c>
      <c r="H9" s="30" t="s">
        <v>12</v>
      </c>
      <c r="I9" s="30" t="s">
        <v>12</v>
      </c>
      <c r="J9" s="63" t="s">
        <v>13</v>
      </c>
      <c r="K9" s="63" t="s">
        <v>14</v>
      </c>
      <c r="L9" s="66" t="s">
        <v>15</v>
      </c>
      <c r="M9" s="68" t="s">
        <v>23</v>
      </c>
      <c r="N9" s="69"/>
      <c r="O9" s="70" t="s">
        <v>16</v>
      </c>
    </row>
    <row r="10" spans="1:15" ht="15" thickBot="1">
      <c r="A10" s="62"/>
      <c r="B10" s="7" t="s">
        <v>4</v>
      </c>
      <c r="C10" s="64"/>
      <c r="D10" s="64"/>
      <c r="E10" s="64"/>
      <c r="F10" s="7"/>
      <c r="G10" s="12" t="s">
        <v>142</v>
      </c>
      <c r="H10" s="12">
        <v>1</v>
      </c>
      <c r="I10" s="12">
        <v>2</v>
      </c>
      <c r="J10" s="64"/>
      <c r="K10" s="64"/>
      <c r="L10" s="67"/>
      <c r="M10" s="18" t="s">
        <v>24</v>
      </c>
      <c r="N10" s="19" t="s">
        <v>25</v>
      </c>
      <c r="O10" s="71"/>
    </row>
    <row r="11" spans="1:15" ht="42.75">
      <c r="A11" s="27">
        <v>1</v>
      </c>
      <c r="B11" s="45">
        <v>3</v>
      </c>
      <c r="C11" s="57" t="s">
        <v>129</v>
      </c>
      <c r="D11" s="58" t="s">
        <v>37</v>
      </c>
      <c r="E11" s="57" t="s">
        <v>38</v>
      </c>
      <c r="F11" s="31" t="s">
        <v>39</v>
      </c>
      <c r="G11" s="77">
        <v>9.3032407407407397E-4</v>
      </c>
      <c r="H11" s="77">
        <v>9.0277777777777784E-4</v>
      </c>
      <c r="I11" s="28">
        <v>9.3993055555555551E-4</v>
      </c>
      <c r="J11" s="28">
        <f t="shared" ref="J11:J19" si="0">SUM(H11:I11)</f>
        <v>1.8427083333333334E-3</v>
      </c>
      <c r="K11" s="28"/>
      <c r="L11" s="28">
        <f t="shared" ref="L11:L19" si="1">SUM(J11:K11)</f>
        <v>1.8427083333333334E-3</v>
      </c>
      <c r="M11" s="28"/>
      <c r="N11" s="28"/>
      <c r="O11" s="29">
        <v>1</v>
      </c>
    </row>
    <row r="12" spans="1:15" ht="42.75">
      <c r="A12" s="20">
        <v>2</v>
      </c>
      <c r="B12" s="37">
        <v>7</v>
      </c>
      <c r="C12" s="32" t="s">
        <v>119</v>
      </c>
      <c r="D12" s="39" t="s">
        <v>37</v>
      </c>
      <c r="E12" s="33" t="s">
        <v>46</v>
      </c>
      <c r="F12" s="33" t="s">
        <v>42</v>
      </c>
      <c r="G12" s="15">
        <v>9.546296296296296E-4</v>
      </c>
      <c r="H12" s="15">
        <v>9.7847222222222237E-4</v>
      </c>
      <c r="I12" s="15">
        <v>9.5995370370370375E-4</v>
      </c>
      <c r="J12" s="15">
        <f t="shared" si="0"/>
        <v>1.9384259259259261E-3</v>
      </c>
      <c r="K12" s="15">
        <v>2.3148148148148147E-5</v>
      </c>
      <c r="L12" s="15">
        <f t="shared" si="1"/>
        <v>1.9615740740740743E-3</v>
      </c>
      <c r="M12" s="15">
        <f>L12-$L$11</f>
        <v>1.18865740740741E-4</v>
      </c>
      <c r="N12" s="15">
        <f>L12-L11</f>
        <v>1.18865740740741E-4</v>
      </c>
      <c r="O12" s="24">
        <v>2</v>
      </c>
    </row>
    <row r="13" spans="1:15" ht="28.5">
      <c r="A13" s="20">
        <v>3</v>
      </c>
      <c r="B13" s="37">
        <v>5</v>
      </c>
      <c r="C13" s="34" t="s">
        <v>9</v>
      </c>
      <c r="D13" s="35" t="s">
        <v>37</v>
      </c>
      <c r="E13" s="34" t="s">
        <v>33</v>
      </c>
      <c r="F13" s="34" t="s">
        <v>43</v>
      </c>
      <c r="G13" s="15">
        <v>1.0622685185185186E-3</v>
      </c>
      <c r="H13" s="15">
        <v>1.0538194444444445E-3</v>
      </c>
      <c r="I13" s="15">
        <v>1.0295138888888888E-3</v>
      </c>
      <c r="J13" s="15">
        <f t="shared" si="0"/>
        <v>2.0833333333333333E-3</v>
      </c>
      <c r="K13" s="15"/>
      <c r="L13" s="15">
        <f t="shared" si="1"/>
        <v>2.0833333333333333E-3</v>
      </c>
      <c r="M13" s="15">
        <f t="shared" ref="M13:M19" si="2">L13-$L$11</f>
        <v>2.4062499999999995E-4</v>
      </c>
      <c r="N13" s="15">
        <f>L13-L12</f>
        <v>1.2175925925925896E-4</v>
      </c>
      <c r="O13" s="24">
        <v>3</v>
      </c>
    </row>
    <row r="14" spans="1:15" ht="28.5">
      <c r="A14" s="20">
        <v>4</v>
      </c>
      <c r="B14" s="37">
        <v>9</v>
      </c>
      <c r="C14" s="34" t="s">
        <v>49</v>
      </c>
      <c r="D14" s="35" t="s">
        <v>37</v>
      </c>
      <c r="E14" s="34" t="s">
        <v>50</v>
      </c>
      <c r="F14" s="34" t="s">
        <v>19</v>
      </c>
      <c r="G14" s="15">
        <v>9.9918981481481473E-4</v>
      </c>
      <c r="H14" s="56">
        <v>1.0545138888888889E-3</v>
      </c>
      <c r="I14" s="15">
        <v>1.0378472222222221E-3</v>
      </c>
      <c r="J14" s="15">
        <f t="shared" si="0"/>
        <v>2.0923611111111108E-3</v>
      </c>
      <c r="K14" s="15"/>
      <c r="L14" s="15">
        <f t="shared" si="1"/>
        <v>2.0923611111111108E-3</v>
      </c>
      <c r="M14" s="15">
        <f t="shared" si="2"/>
        <v>2.4965277777777746E-4</v>
      </c>
      <c r="N14" s="15">
        <f t="shared" ref="N13:N19" si="3">L14-L13</f>
        <v>9.0277777777775063E-6</v>
      </c>
      <c r="O14" s="24">
        <v>4</v>
      </c>
    </row>
    <row r="15" spans="1:15" ht="15.75">
      <c r="A15" s="20">
        <v>5</v>
      </c>
      <c r="B15" s="37">
        <v>10</v>
      </c>
      <c r="C15" s="40" t="s">
        <v>51</v>
      </c>
      <c r="D15" s="38" t="s">
        <v>37</v>
      </c>
      <c r="E15" s="40" t="s">
        <v>52</v>
      </c>
      <c r="F15" s="40" t="s">
        <v>19</v>
      </c>
      <c r="G15" s="15">
        <v>1.0502314814814814E-3</v>
      </c>
      <c r="H15" s="15">
        <v>1.0673611111111112E-3</v>
      </c>
      <c r="I15" s="15">
        <v>1.0814814814814814E-3</v>
      </c>
      <c r="J15" s="15">
        <f t="shared" si="0"/>
        <v>2.1488425925925928E-3</v>
      </c>
      <c r="K15" s="15"/>
      <c r="L15" s="15">
        <f t="shared" si="1"/>
        <v>2.1488425925925928E-3</v>
      </c>
      <c r="M15" s="15">
        <f t="shared" si="2"/>
        <v>3.0613425925925947E-4</v>
      </c>
      <c r="N15" s="15">
        <f t="shared" si="3"/>
        <v>5.6481481481482007E-5</v>
      </c>
      <c r="O15" s="24">
        <v>5</v>
      </c>
    </row>
    <row r="16" spans="1:15" ht="28.5">
      <c r="A16" s="20">
        <v>6</v>
      </c>
      <c r="B16" s="37">
        <v>6</v>
      </c>
      <c r="C16" s="34" t="s">
        <v>44</v>
      </c>
      <c r="D16" s="35" t="s">
        <v>37</v>
      </c>
      <c r="E16" s="34" t="s">
        <v>45</v>
      </c>
      <c r="F16" s="34" t="s">
        <v>19</v>
      </c>
      <c r="G16" s="15">
        <v>1.0631944444444445E-3</v>
      </c>
      <c r="H16" s="15">
        <v>1.0978009259259259E-3</v>
      </c>
      <c r="I16" s="15">
        <v>1.0943287037037035E-3</v>
      </c>
      <c r="J16" s="15">
        <f t="shared" si="0"/>
        <v>2.1921296296296294E-3</v>
      </c>
      <c r="K16" s="15"/>
      <c r="L16" s="15">
        <f t="shared" si="1"/>
        <v>2.1921296296296294E-3</v>
      </c>
      <c r="M16" s="15">
        <f t="shared" si="2"/>
        <v>3.4942129629629603E-4</v>
      </c>
      <c r="N16" s="15">
        <f t="shared" si="3"/>
        <v>4.3287037037036558E-5</v>
      </c>
      <c r="O16" s="24">
        <v>6</v>
      </c>
    </row>
    <row r="17" spans="1:15" ht="28.5">
      <c r="A17" s="20">
        <v>7</v>
      </c>
      <c r="B17" s="37">
        <v>4</v>
      </c>
      <c r="C17" s="32" t="s">
        <v>40</v>
      </c>
      <c r="D17" s="39" t="s">
        <v>37</v>
      </c>
      <c r="E17" s="33" t="s">
        <v>41</v>
      </c>
      <c r="F17" s="33" t="s">
        <v>42</v>
      </c>
      <c r="G17" s="15">
        <v>1.1957175925925926E-3</v>
      </c>
      <c r="H17" s="15">
        <v>1.1982638888888889E-3</v>
      </c>
      <c r="I17" s="15">
        <v>1.1942129629629631E-3</v>
      </c>
      <c r="J17" s="15">
        <f t="shared" si="0"/>
        <v>2.3924768518518522E-3</v>
      </c>
      <c r="K17" s="15"/>
      <c r="L17" s="15">
        <f t="shared" si="1"/>
        <v>2.3924768518518522E-3</v>
      </c>
      <c r="M17" s="15">
        <f t="shared" si="2"/>
        <v>5.4976851851851888E-4</v>
      </c>
      <c r="N17" s="15">
        <f t="shared" si="3"/>
        <v>2.0034722222222285E-4</v>
      </c>
      <c r="O17" s="24">
        <v>7</v>
      </c>
    </row>
    <row r="18" spans="1:15" ht="28.5">
      <c r="A18" s="20">
        <v>8</v>
      </c>
      <c r="B18" s="37">
        <v>8</v>
      </c>
      <c r="C18" s="32" t="s">
        <v>47</v>
      </c>
      <c r="D18" s="38" t="s">
        <v>37</v>
      </c>
      <c r="E18" s="33" t="s">
        <v>7</v>
      </c>
      <c r="F18" s="33" t="s">
        <v>48</v>
      </c>
      <c r="G18" s="15">
        <v>1.0526620370370371E-3</v>
      </c>
      <c r="H18" s="17">
        <v>2.6848379629629631E-3</v>
      </c>
      <c r="I18" s="15">
        <v>1.1121527777777779E-3</v>
      </c>
      <c r="J18" s="15">
        <f t="shared" si="0"/>
        <v>3.796990740740741E-3</v>
      </c>
      <c r="K18" s="15"/>
      <c r="L18" s="15">
        <f t="shared" si="1"/>
        <v>3.796990740740741E-3</v>
      </c>
      <c r="M18" s="15">
        <f t="shared" si="2"/>
        <v>1.9542824074074076E-3</v>
      </c>
      <c r="N18" s="15">
        <f t="shared" si="3"/>
        <v>1.4045138888888887E-3</v>
      </c>
      <c r="O18" s="24">
        <v>8</v>
      </c>
    </row>
    <row r="19" spans="1:15" ht="28.5">
      <c r="A19" s="20">
        <v>9</v>
      </c>
      <c r="B19" s="37">
        <v>11</v>
      </c>
      <c r="C19" s="34" t="s">
        <v>53</v>
      </c>
      <c r="D19" s="35" t="s">
        <v>37</v>
      </c>
      <c r="E19" s="34" t="s">
        <v>18</v>
      </c>
      <c r="F19" s="34" t="s">
        <v>19</v>
      </c>
      <c r="G19" s="15">
        <v>1.0460648148148148E-3</v>
      </c>
      <c r="H19" s="15">
        <v>7.7372685185185192E-3</v>
      </c>
      <c r="I19" s="15">
        <v>1.1069444444444445E-3</v>
      </c>
      <c r="J19" s="15">
        <f t="shared" si="0"/>
        <v>8.8442129629629634E-3</v>
      </c>
      <c r="K19" s="15"/>
      <c r="L19" s="15">
        <f t="shared" si="1"/>
        <v>8.8442129629629634E-3</v>
      </c>
      <c r="M19" s="15">
        <f t="shared" si="2"/>
        <v>7.0015046296296301E-3</v>
      </c>
      <c r="N19" s="15">
        <f t="shared" si="3"/>
        <v>5.047222222222222E-3</v>
      </c>
      <c r="O19" s="24">
        <v>9</v>
      </c>
    </row>
    <row r="20" spans="1:15" ht="28.5">
      <c r="A20" s="78" t="s">
        <v>27</v>
      </c>
      <c r="B20" s="37">
        <v>12</v>
      </c>
      <c r="C20" s="34" t="s">
        <v>128</v>
      </c>
      <c r="D20" s="35" t="s">
        <v>37</v>
      </c>
      <c r="E20" s="34" t="s">
        <v>54</v>
      </c>
      <c r="F20" s="34" t="s">
        <v>55</v>
      </c>
      <c r="G20" s="15">
        <v>1.033912037037037E-3</v>
      </c>
      <c r="H20" s="15" t="s">
        <v>21</v>
      </c>
      <c r="I20" s="15" t="s">
        <v>21</v>
      </c>
      <c r="J20" s="15" t="s">
        <v>28</v>
      </c>
      <c r="K20" s="15"/>
      <c r="L20" s="15" t="s">
        <v>28</v>
      </c>
      <c r="M20" s="15"/>
      <c r="N20" s="15"/>
      <c r="O20" s="24" t="s">
        <v>27</v>
      </c>
    </row>
    <row r="21" spans="1:15" ht="43.5" thickBot="1">
      <c r="A21" s="48" t="s">
        <v>27</v>
      </c>
      <c r="B21" s="47">
        <v>1</v>
      </c>
      <c r="C21" s="79" t="s">
        <v>36</v>
      </c>
      <c r="D21" s="75" t="s">
        <v>37</v>
      </c>
      <c r="E21" s="76" t="s">
        <v>38</v>
      </c>
      <c r="F21" s="76" t="s">
        <v>39</v>
      </c>
      <c r="G21" s="22">
        <v>1.9061342592592593E-3</v>
      </c>
      <c r="H21" s="22" t="s">
        <v>21</v>
      </c>
      <c r="I21" s="22" t="s">
        <v>21</v>
      </c>
      <c r="J21" s="22" t="s">
        <v>28</v>
      </c>
      <c r="K21" s="22"/>
      <c r="L21" s="22" t="s">
        <v>28</v>
      </c>
      <c r="M21" s="22"/>
      <c r="N21" s="22"/>
      <c r="O21" s="25" t="s">
        <v>27</v>
      </c>
    </row>
    <row r="23" spans="1:15">
      <c r="N23" s="59"/>
    </row>
  </sheetData>
  <sheetProtection selectLockedCells="1" selectUnlockedCells="1"/>
  <sortState ref="B11:L21">
    <sortCondition ref="L11:L21"/>
  </sortState>
  <mergeCells count="11">
    <mergeCell ref="J9:J10"/>
    <mergeCell ref="K9:K10"/>
    <mergeCell ref="A5:O5"/>
    <mergeCell ref="A7:O7"/>
    <mergeCell ref="M9:N9"/>
    <mergeCell ref="O9:O10"/>
    <mergeCell ref="L9:L10"/>
    <mergeCell ref="A9:A10"/>
    <mergeCell ref="C9:C10"/>
    <mergeCell ref="D9:D10"/>
    <mergeCell ref="E9:E10"/>
  </mergeCells>
  <pageMargins left="0.7" right="0.7" top="0.75" bottom="0.75" header="0.51180555555555551" footer="0.51180555555555551"/>
  <pageSetup paperSize="9" scale="91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Kl. gen.</vt:lpstr>
      <vt:lpstr>Kl. 2</vt:lpstr>
      <vt:lpstr>Kl.3</vt:lpstr>
      <vt:lpstr>Kl. 4</vt:lpstr>
      <vt:lpstr>STI Evo</vt:lpstr>
      <vt:lpstr>OPEN</vt:lpstr>
      <vt:lpstr>'Kl. gen.'!Obszar_wydruku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Sebek</dc:creator>
  <cp:lastModifiedBy>Sebek</cp:lastModifiedBy>
  <cp:lastPrinted>2013-03-03T16:19:20Z</cp:lastPrinted>
  <dcterms:created xsi:type="dcterms:W3CDTF">2012-05-12T16:46:04Z</dcterms:created>
  <dcterms:modified xsi:type="dcterms:W3CDTF">2013-03-03T20:25:13Z</dcterms:modified>
</cp:coreProperties>
</file>